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84" i="1" l="1"/>
  <c r="A184" i="1"/>
  <c r="L183" i="1"/>
  <c r="J183" i="1"/>
  <c r="I183" i="1"/>
  <c r="H183" i="1"/>
  <c r="G183" i="1"/>
  <c r="F183" i="1"/>
  <c r="L174" i="1"/>
  <c r="L184" i="1" s="1"/>
  <c r="J174" i="1"/>
  <c r="J184" i="1" s="1"/>
  <c r="I174" i="1"/>
  <c r="I184" i="1" s="1"/>
  <c r="H174" i="1"/>
  <c r="H184" i="1" s="1"/>
  <c r="G174" i="1"/>
  <c r="G184" i="1" s="1"/>
  <c r="F174" i="1"/>
  <c r="F184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7" i="1"/>
  <c r="A147" i="1"/>
  <c r="L146" i="1"/>
  <c r="J146" i="1"/>
  <c r="I146" i="1"/>
  <c r="H146" i="1"/>
  <c r="G146" i="1"/>
  <c r="F146" i="1"/>
  <c r="L137" i="1"/>
  <c r="L147" i="1" s="1"/>
  <c r="J137" i="1"/>
  <c r="J147" i="1" s="1"/>
  <c r="I137" i="1"/>
  <c r="I147" i="1" s="1"/>
  <c r="H137" i="1"/>
  <c r="H147" i="1" s="1"/>
  <c r="G137" i="1"/>
  <c r="G147" i="1" s="1"/>
  <c r="F137" i="1"/>
  <c r="F147" i="1" s="1"/>
  <c r="B129" i="1"/>
  <c r="A129" i="1"/>
  <c r="L128" i="1"/>
  <c r="J128" i="1"/>
  <c r="I128" i="1"/>
  <c r="H128" i="1"/>
  <c r="G128" i="1"/>
  <c r="F128" i="1"/>
  <c r="L119" i="1"/>
  <c r="L129" i="1" s="1"/>
  <c r="J119" i="1"/>
  <c r="J129" i="1" s="1"/>
  <c r="I119" i="1"/>
  <c r="I129" i="1" s="1"/>
  <c r="H119" i="1"/>
  <c r="H129" i="1" s="1"/>
  <c r="G119" i="1"/>
  <c r="G129" i="1" s="1"/>
  <c r="F119" i="1"/>
  <c r="F129" i="1" s="1"/>
  <c r="B111" i="1"/>
  <c r="A111" i="1"/>
  <c r="L110" i="1"/>
  <c r="J110" i="1"/>
  <c r="I110" i="1"/>
  <c r="H110" i="1"/>
  <c r="G110" i="1"/>
  <c r="F110" i="1"/>
  <c r="B102" i="1"/>
  <c r="A102" i="1"/>
  <c r="L101" i="1"/>
  <c r="L111" i="1" s="1"/>
  <c r="J101" i="1"/>
  <c r="J111" i="1" s="1"/>
  <c r="I101" i="1"/>
  <c r="I111" i="1" s="1"/>
  <c r="H101" i="1"/>
  <c r="H111" i="1" s="1"/>
  <c r="G101" i="1"/>
  <c r="G111" i="1" s="1"/>
  <c r="F101" i="1"/>
  <c r="F111" i="1" s="1"/>
  <c r="B93" i="1"/>
  <c r="A93" i="1"/>
  <c r="L92" i="1"/>
  <c r="J92" i="1"/>
  <c r="I92" i="1"/>
  <c r="H92" i="1"/>
  <c r="G92" i="1"/>
  <c r="F92" i="1"/>
  <c r="L83" i="1"/>
  <c r="L93" i="1" s="1"/>
  <c r="J83" i="1"/>
  <c r="J93" i="1" s="1"/>
  <c r="I83" i="1"/>
  <c r="I93" i="1" s="1"/>
  <c r="H83" i="1"/>
  <c r="H93" i="1" s="1"/>
  <c r="G83" i="1"/>
  <c r="G93" i="1" s="1"/>
  <c r="F83" i="1"/>
  <c r="F93" i="1" s="1"/>
  <c r="B76" i="1"/>
  <c r="A76" i="1"/>
  <c r="L75" i="1"/>
  <c r="J75" i="1"/>
  <c r="I75" i="1"/>
  <c r="H75" i="1"/>
  <c r="G75" i="1"/>
  <c r="F75" i="1"/>
  <c r="L66" i="1"/>
  <c r="L76" i="1" s="1"/>
  <c r="J66" i="1"/>
  <c r="J76" i="1" s="1"/>
  <c r="I66" i="1"/>
  <c r="I76" i="1" s="1"/>
  <c r="H66" i="1"/>
  <c r="H76" i="1" s="1"/>
  <c r="G66" i="1"/>
  <c r="G76" i="1" s="1"/>
  <c r="F66" i="1"/>
  <c r="F76" i="1" s="1"/>
  <c r="B58" i="1"/>
  <c r="A58" i="1"/>
  <c r="L57" i="1"/>
  <c r="J57" i="1"/>
  <c r="I57" i="1"/>
  <c r="H57" i="1"/>
  <c r="G57" i="1"/>
  <c r="F57" i="1"/>
  <c r="B49" i="1"/>
  <c r="A49" i="1"/>
  <c r="L48" i="1"/>
  <c r="L58" i="1" s="1"/>
  <c r="J48" i="1"/>
  <c r="J58" i="1" s="1"/>
  <c r="I48" i="1"/>
  <c r="I58" i="1" s="1"/>
  <c r="H48" i="1"/>
  <c r="H58" i="1" s="1"/>
  <c r="G48" i="1"/>
  <c r="G58" i="1" s="1"/>
  <c r="F48" i="1"/>
  <c r="F58" i="1" s="1"/>
  <c r="B40" i="1"/>
  <c r="A40" i="1"/>
  <c r="L39" i="1"/>
  <c r="J39" i="1"/>
  <c r="I39" i="1"/>
  <c r="H39" i="1"/>
  <c r="G39" i="1"/>
  <c r="F39" i="1"/>
  <c r="L31" i="1"/>
  <c r="L40" i="1" s="1"/>
  <c r="J31" i="1"/>
  <c r="J40" i="1" s="1"/>
  <c r="I31" i="1"/>
  <c r="I40" i="1" s="1"/>
  <c r="H31" i="1"/>
  <c r="H40" i="1" s="1"/>
  <c r="G31" i="1"/>
  <c r="G40" i="1" s="1"/>
  <c r="F31" i="1"/>
  <c r="F40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L185" i="1" s="1"/>
  <c r="J12" i="1"/>
  <c r="J23" i="1" s="1"/>
  <c r="J185" i="1" s="1"/>
  <c r="I12" i="1"/>
  <c r="I23" i="1" s="1"/>
  <c r="I185" i="1" s="1"/>
  <c r="H12" i="1"/>
  <c r="H23" i="1" s="1"/>
  <c r="H185" i="1" s="1"/>
  <c r="G12" i="1"/>
  <c r="G23" i="1" s="1"/>
  <c r="G185" i="1" s="1"/>
  <c r="F12" i="1"/>
  <c r="F23" i="1" s="1"/>
  <c r="F185" i="1" s="1"/>
</calcChain>
</file>

<file path=xl/sharedStrings.xml><?xml version="1.0" encoding="utf-8"?>
<sst xmlns="http://schemas.openxmlformats.org/spreadsheetml/2006/main" count="279" uniqueCount="99">
  <si>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</si>
  <si>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</si>
  <si>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</si>
  <si>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</si>
  <si>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</si>
  <si>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</si>
  <si>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</si>
  <si>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</si>
  <si>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</si>
  <si>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</si>
  <si>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</si>
  <si>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</si>
  <si>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</si>
  <si>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</si>
  <si>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</si>
  <si>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</si>
  <si>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</si>
  <si>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</si>
  <si>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</si>
  <si>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</si>
  <si>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</si>
  <si>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</si>
  <si>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</si>
  <si>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</si>
  <si>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</si>
  <si>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</si>
  <si>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</si>
  <si>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</si>
  <si>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</si>
  <si>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</si>
  <si>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</si>
  <si>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</si>
  <si>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</si>
  <si>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</si>
  <si>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</si>
  <si>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</si>
  <si>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</si>
  <si>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</si>
  <si>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</si>
  <si>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ИРМО "Мамоновская СОШ"</t>
  </si>
  <si>
    <t>директор школы</t>
  </si>
  <si>
    <t>С.В. Фирсова</t>
  </si>
  <si>
    <t>Каша рисовая молочная</t>
  </si>
  <si>
    <t>Сыр (Российский и др.)</t>
  </si>
  <si>
    <t>Чай с сахаром</t>
  </si>
  <si>
    <t>Хлеб пшеничный</t>
  </si>
  <si>
    <t>Салат из мариновоной капусты</t>
  </si>
  <si>
    <t>Суп гороховый</t>
  </si>
  <si>
    <t>Каша гречневая рассыпчатая</t>
  </si>
  <si>
    <t>Хлеб ржаной</t>
  </si>
  <si>
    <t xml:space="preserve">Макаронные изделия с тертым сыром </t>
  </si>
  <si>
    <t xml:space="preserve">Кукуруза консервированная </t>
  </si>
  <si>
    <t>Хлеб пшеничный 1с</t>
  </si>
  <si>
    <t>Жаркое по-домашнему</t>
  </si>
  <si>
    <t>Напиток из смородины</t>
  </si>
  <si>
    <t>Каша пшеная молочная</t>
  </si>
  <si>
    <t>Изюм</t>
  </si>
  <si>
    <t>Мармелад фруктовый</t>
  </si>
  <si>
    <t>Винегрет</t>
  </si>
  <si>
    <t>Щи из свежей карусты со сметаной</t>
  </si>
  <si>
    <t>Плов из птицы</t>
  </si>
  <si>
    <t>Компот из свежих яблок</t>
  </si>
  <si>
    <t>Бутерброд с джемом</t>
  </si>
  <si>
    <t>Какао с молоком</t>
  </si>
  <si>
    <t>Рассольник Ленинградский</t>
  </si>
  <si>
    <t>Бифштекс мясной</t>
  </si>
  <si>
    <t xml:space="preserve">Макароны отварные </t>
  </si>
  <si>
    <t>Компот из с\фруктов</t>
  </si>
  <si>
    <t>Пряник Домашний</t>
  </si>
  <si>
    <t>Борщ со сметаной</t>
  </si>
  <si>
    <t>Бедро куриное</t>
  </si>
  <si>
    <t>Рис припущенный</t>
  </si>
  <si>
    <t>Компот из  плодов шиповника</t>
  </si>
  <si>
    <t>Каша манная молочная</t>
  </si>
  <si>
    <t>Салат из квашеной капусты</t>
  </si>
  <si>
    <t>Салат из белокаканной капусты</t>
  </si>
  <si>
    <t>Макароны отварные</t>
  </si>
  <si>
    <t>Тефтели мясные</t>
  </si>
  <si>
    <t>Каша Дружба</t>
  </si>
  <si>
    <t>Чай с сахаром и лимоном</t>
  </si>
  <si>
    <t>Закуска</t>
  </si>
  <si>
    <t>Овощи консервированные</t>
  </si>
  <si>
    <t>Цикорий с молоком</t>
  </si>
  <si>
    <t>Салат овощной</t>
  </si>
  <si>
    <t>Каша вязкая молочная из пшеничной крупы</t>
  </si>
  <si>
    <t>Яблоко</t>
  </si>
  <si>
    <t>Суп картофельный с вермишелью</t>
  </si>
  <si>
    <t>Тефтели  мясные</t>
  </si>
  <si>
    <t>Фрукт свежий</t>
  </si>
  <si>
    <t>Щи со сметаной</t>
  </si>
  <si>
    <t>Суп куриный</t>
  </si>
  <si>
    <t>Вареники с творогом смаслом</t>
  </si>
  <si>
    <t>Фрукт</t>
  </si>
  <si>
    <t>Гарнир</t>
  </si>
  <si>
    <t>Ветчина</t>
  </si>
  <si>
    <t>Напиток витаминизированный</t>
  </si>
  <si>
    <t>Гуляш из свинины</t>
  </si>
  <si>
    <t>Котлета рыбная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</si>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</sst>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1" applyFont="1" applyFill="1" applyBorder="1" applyAlignment="1">
      <alignment wrapText="1"/>
    </xf>
    <xf numFmtId="2" fontId="2" fillId="4" borderId="2" xfId="1" applyNumberFormat="1" applyFont="1" applyFill="1" applyBorder="1" applyAlignment="1">
      <alignment horizontal="center" vertical="center" wrapText="1"/>
    </xf>
    <xf numFmtId="2" fontId="14" fillId="4" borderId="23" xfId="1" applyNumberFormat="1" applyFon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1" fillId="4" borderId="2" xfId="1" applyFont="1" applyFill="1" applyBorder="1" applyAlignment="1">
      <alignment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8.73</v>
      </c>
      <c r="H6" s="40">
        <v>9</v>
      </c>
      <c r="I6" s="40">
        <v>38.6</v>
      </c>
      <c r="J6" s="40">
        <v>270.77999999999997</v>
      </c>
      <c r="K6" s="41">
        <v>98</v>
      </c>
      <c r="L6" s="40">
        <v>45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0</v>
      </c>
      <c r="H7" s="43">
        <v>8.1999999999999993</v>
      </c>
      <c r="I7" s="43">
        <v>0.1</v>
      </c>
      <c r="J7" s="43">
        <v>83.6</v>
      </c>
      <c r="K7" s="44"/>
      <c r="L7" s="43">
        <v>25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0.42</v>
      </c>
      <c r="H8" s="43">
        <v>0</v>
      </c>
      <c r="I8" s="43">
        <v>19.2</v>
      </c>
      <c r="J8" s="43">
        <v>83.6</v>
      </c>
      <c r="K8" s="44">
        <v>97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3.04</v>
      </c>
      <c r="H9" s="43">
        <v>0.36</v>
      </c>
      <c r="I9" s="43">
        <v>19.88</v>
      </c>
      <c r="J9" s="43">
        <v>90.4</v>
      </c>
      <c r="K9" s="44"/>
      <c r="L9" s="43">
        <v>7</v>
      </c>
    </row>
    <row r="10" spans="1:12" ht="15" x14ac:dyDescent="0.25">
      <c r="A10" s="23"/>
      <c r="B10" s="15"/>
      <c r="C10" s="11"/>
      <c r="D10" s="6"/>
      <c r="E10" s="42" t="s">
        <v>56</v>
      </c>
      <c r="F10" s="43">
        <v>20</v>
      </c>
      <c r="G10" s="43">
        <v>9.1999999999999993</v>
      </c>
      <c r="H10" s="43">
        <v>7.8</v>
      </c>
      <c r="I10" s="43">
        <v>0.02</v>
      </c>
      <c r="J10" s="43">
        <v>125.4</v>
      </c>
      <c r="K10" s="44"/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21.39</v>
      </c>
      <c r="H12" s="19">
        <f>SUM(H6:H11)</f>
        <v>25.36</v>
      </c>
      <c r="I12" s="19">
        <f>SUM(I6:I11)</f>
        <v>77.8</v>
      </c>
      <c r="J12" s="19">
        <f>SUM(J6:J11)</f>
        <v>653.78</v>
      </c>
      <c r="K12" s="25"/>
      <c r="L12" s="19">
        <f>SUM(L6:L11)</f>
        <v>102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46</v>
      </c>
      <c r="F13" s="43">
        <v>60</v>
      </c>
      <c r="G13" s="43">
        <v>22</v>
      </c>
      <c r="H13" s="43">
        <v>1.4</v>
      </c>
      <c r="I13" s="43">
        <v>0.2</v>
      </c>
      <c r="J13" s="43">
        <v>44</v>
      </c>
      <c r="K13" s="44">
        <v>43</v>
      </c>
      <c r="L13" s="43">
        <v>10</v>
      </c>
    </row>
    <row r="14" spans="1:12" ht="15" x14ac:dyDescent="0.25">
      <c r="A14" s="23"/>
      <c r="B14" s="15"/>
      <c r="C14" s="11"/>
      <c r="D14" s="7" t="s">
        <v>27</v>
      </c>
      <c r="E14" s="42" t="s">
        <v>47</v>
      </c>
      <c r="F14" s="43">
        <v>200</v>
      </c>
      <c r="G14" s="43">
        <v>6.3</v>
      </c>
      <c r="H14" s="43">
        <v>2.93</v>
      </c>
      <c r="I14" s="43">
        <v>16.13</v>
      </c>
      <c r="J14" s="43">
        <v>168.25</v>
      </c>
      <c r="K14" s="44">
        <v>139</v>
      </c>
      <c r="L14" s="43">
        <v>17</v>
      </c>
    </row>
    <row r="15" spans="1:12" ht="15" x14ac:dyDescent="0.25">
      <c r="A15" s="23"/>
      <c r="B15" s="15"/>
      <c r="C15" s="11"/>
      <c r="D15" s="7" t="s">
        <v>28</v>
      </c>
      <c r="E15" s="42" t="s">
        <v>87</v>
      </c>
      <c r="F15" s="43">
        <v>100</v>
      </c>
      <c r="G15" s="43">
        <v>18.75</v>
      </c>
      <c r="H15" s="43">
        <v>15.95</v>
      </c>
      <c r="I15" s="43">
        <v>1.1499999999999999</v>
      </c>
      <c r="J15" s="43">
        <v>244.13</v>
      </c>
      <c r="K15" s="44"/>
      <c r="L15" s="43">
        <v>40</v>
      </c>
    </row>
    <row r="16" spans="1:12" ht="15" x14ac:dyDescent="0.25">
      <c r="A16" s="23"/>
      <c r="B16" s="15"/>
      <c r="C16" s="11"/>
      <c r="D16" s="7" t="s">
        <v>29</v>
      </c>
      <c r="E16" s="42" t="s">
        <v>48</v>
      </c>
      <c r="F16" s="43">
        <v>150</v>
      </c>
      <c r="G16" s="43">
        <v>4.46</v>
      </c>
      <c r="H16" s="43">
        <v>17.84</v>
      </c>
      <c r="I16" s="43">
        <v>27</v>
      </c>
      <c r="J16" s="43">
        <v>209.75</v>
      </c>
      <c r="K16" s="44">
        <v>189</v>
      </c>
      <c r="L16" s="43">
        <v>16</v>
      </c>
    </row>
    <row r="17" spans="1:12" ht="15" x14ac:dyDescent="0.25">
      <c r="A17" s="23"/>
      <c r="B17" s="15"/>
      <c r="C17" s="11"/>
      <c r="D17" s="7" t="s">
        <v>30</v>
      </c>
      <c r="E17" s="42" t="s">
        <v>44</v>
      </c>
      <c r="F17" s="43">
        <v>200</v>
      </c>
      <c r="G17" s="43">
        <v>0.6</v>
      </c>
      <c r="H17" s="43">
        <v>0</v>
      </c>
      <c r="I17" s="43">
        <v>19.2</v>
      </c>
      <c r="J17" s="43">
        <v>83.6</v>
      </c>
      <c r="K17" s="44">
        <v>648</v>
      </c>
      <c r="L17" s="43">
        <v>10</v>
      </c>
    </row>
    <row r="18" spans="1:12" ht="15" x14ac:dyDescent="0.25">
      <c r="A18" s="23"/>
      <c r="B18" s="15"/>
      <c r="C18" s="11"/>
      <c r="D18" s="7" t="s">
        <v>31</v>
      </c>
      <c r="E18" s="42" t="s">
        <v>45</v>
      </c>
      <c r="F18" s="43">
        <v>40</v>
      </c>
      <c r="G18" s="43">
        <v>2.04</v>
      </c>
      <c r="H18" s="43">
        <v>0.24</v>
      </c>
      <c r="I18" s="43">
        <v>13.25</v>
      </c>
      <c r="J18" s="43">
        <v>60.26</v>
      </c>
      <c r="K18" s="44"/>
      <c r="L18" s="43">
        <v>5</v>
      </c>
    </row>
    <row r="19" spans="1:12" ht="15" x14ac:dyDescent="0.25">
      <c r="A19" s="23"/>
      <c r="B19" s="15"/>
      <c r="C19" s="11"/>
      <c r="D19" s="7" t="s">
        <v>32</v>
      </c>
      <c r="E19" s="42" t="s">
        <v>49</v>
      </c>
      <c r="F19" s="43">
        <v>30</v>
      </c>
      <c r="G19" s="43">
        <v>0.23</v>
      </c>
      <c r="H19" s="43">
        <v>0.4</v>
      </c>
      <c r="I19" s="43">
        <v>12.83</v>
      </c>
      <c r="J19" s="43">
        <v>76</v>
      </c>
      <c r="K19" s="44"/>
      <c r="L19" s="43">
        <v>4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780</v>
      </c>
      <c r="G22" s="19">
        <f t="shared" ref="G22:J22" si="0">SUM(G13:G21)</f>
        <v>54.379999999999995</v>
      </c>
      <c r="H22" s="19">
        <f t="shared" si="0"/>
        <v>38.760000000000005</v>
      </c>
      <c r="I22" s="19">
        <f t="shared" si="0"/>
        <v>89.759999999999991</v>
      </c>
      <c r="J22" s="19">
        <f t="shared" si="0"/>
        <v>885.99</v>
      </c>
      <c r="K22" s="25"/>
      <c r="L22" s="19">
        <f t="shared" ref="L22" si="1">SUM(L13:L21)</f>
        <v>102</v>
      </c>
    </row>
    <row r="23" spans="1:12" ht="15.75" thickBot="1" x14ac:dyDescent="0.25">
      <c r="A23" s="29">
        <f>A6</f>
        <v>1</v>
      </c>
      <c r="B23" s="30">
        <f>B6</f>
        <v>1</v>
      </c>
      <c r="C23" s="59" t="s">
        <v>4</v>
      </c>
      <c r="D23" s="60"/>
      <c r="E23" s="31"/>
      <c r="F23" s="32">
        <f>F12+F22</f>
        <v>1280</v>
      </c>
      <c r="G23" s="32">
        <f t="shared" ref="G23:J23" si="2">G12+G22</f>
        <v>75.77</v>
      </c>
      <c r="H23" s="32">
        <f t="shared" si="2"/>
        <v>64.12</v>
      </c>
      <c r="I23" s="32">
        <f t="shared" si="2"/>
        <v>167.56</v>
      </c>
      <c r="J23" s="32">
        <f t="shared" si="2"/>
        <v>1539.77</v>
      </c>
      <c r="K23" s="32"/>
      <c r="L23" s="32">
        <f t="shared" ref="L23" si="3">L12+L22</f>
        <v>204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51" t="s">
        <v>50</v>
      </c>
      <c r="F24" s="40">
        <v>200</v>
      </c>
      <c r="G24" s="52">
        <v>11.8</v>
      </c>
      <c r="H24" s="52">
        <v>17.38</v>
      </c>
      <c r="I24" s="52">
        <v>3.32</v>
      </c>
      <c r="J24" s="40">
        <v>230.16</v>
      </c>
      <c r="K24" s="41">
        <v>333</v>
      </c>
      <c r="L24" s="40">
        <v>55</v>
      </c>
    </row>
    <row r="25" spans="1:12" ht="15" x14ac:dyDescent="0.25">
      <c r="A25" s="14"/>
      <c r="B25" s="15"/>
      <c r="C25" s="11"/>
      <c r="D25" s="6"/>
      <c r="E25" s="51" t="s">
        <v>51</v>
      </c>
      <c r="F25" s="43">
        <v>60</v>
      </c>
      <c r="G25" s="52">
        <v>3</v>
      </c>
      <c r="H25" s="52">
        <v>3.83</v>
      </c>
      <c r="I25" s="52">
        <v>2.9</v>
      </c>
      <c r="J25" s="43">
        <v>70.3</v>
      </c>
      <c r="K25" s="44">
        <v>198</v>
      </c>
      <c r="L25" s="43">
        <v>22</v>
      </c>
    </row>
    <row r="26" spans="1:12" ht="15" x14ac:dyDescent="0.25">
      <c r="A26" s="14"/>
      <c r="B26" s="15"/>
      <c r="C26" s="11"/>
      <c r="D26" s="7" t="s">
        <v>22</v>
      </c>
      <c r="E26" s="55" t="s">
        <v>63</v>
      </c>
      <c r="F26" s="43">
        <v>200</v>
      </c>
      <c r="G26" s="53">
        <v>3.9</v>
      </c>
      <c r="H26" s="53">
        <v>2</v>
      </c>
      <c r="I26" s="53">
        <v>5.38</v>
      </c>
      <c r="J26" s="43">
        <v>117.21</v>
      </c>
      <c r="K26" s="44">
        <v>693</v>
      </c>
      <c r="L26" s="43">
        <v>20</v>
      </c>
    </row>
    <row r="27" spans="1:12" ht="15" x14ac:dyDescent="0.25">
      <c r="A27" s="14"/>
      <c r="B27" s="15"/>
      <c r="C27" s="11"/>
      <c r="D27" s="7" t="s">
        <v>23</v>
      </c>
      <c r="E27" s="51" t="s">
        <v>52</v>
      </c>
      <c r="F27" s="43">
        <v>40</v>
      </c>
      <c r="G27" s="43">
        <v>3.04</v>
      </c>
      <c r="H27" s="43">
        <v>0.6</v>
      </c>
      <c r="I27" s="43">
        <v>19.239999999999998</v>
      </c>
      <c r="J27" s="43">
        <v>90.4</v>
      </c>
      <c r="K27" s="44"/>
      <c r="L27" s="43">
        <v>5</v>
      </c>
    </row>
    <row r="28" spans="1:12" ht="15" x14ac:dyDescent="0.25">
      <c r="A28" s="14"/>
      <c r="B28" s="15"/>
      <c r="C28" s="11"/>
      <c r="D28" s="7"/>
      <c r="E28" s="51"/>
      <c r="F28" s="43"/>
      <c r="G28" s="52"/>
      <c r="H28" s="52"/>
      <c r="I28" s="52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500</v>
      </c>
      <c r="G31" s="19">
        <f t="shared" ref="G31" si="4">SUM(G24:G30)</f>
        <v>21.74</v>
      </c>
      <c r="H31" s="19">
        <f t="shared" ref="H31" si="5">SUM(H24:H30)</f>
        <v>23.810000000000002</v>
      </c>
      <c r="I31" s="19">
        <f t="shared" ref="I31" si="6">SUM(I24:I30)</f>
        <v>30.839999999999996</v>
      </c>
      <c r="J31" s="19">
        <f t="shared" ref="J31:L31" si="7">SUM(J24:J30)</f>
        <v>508.06999999999994</v>
      </c>
      <c r="K31" s="25"/>
      <c r="L31" s="19">
        <f t="shared" si="7"/>
        <v>102</v>
      </c>
    </row>
    <row r="32" spans="1:12" ht="15" x14ac:dyDescent="0.25">
      <c r="A32" s="14"/>
      <c r="B32" s="15"/>
      <c r="C32" s="11"/>
      <c r="D32" s="7" t="s">
        <v>27</v>
      </c>
      <c r="E32" s="42" t="s">
        <v>90</v>
      </c>
      <c r="F32" s="43">
        <v>200</v>
      </c>
      <c r="G32" s="43">
        <v>13.21</v>
      </c>
      <c r="H32" s="43">
        <v>4.1100000000000003</v>
      </c>
      <c r="I32" s="43">
        <v>6.7</v>
      </c>
      <c r="J32" s="43">
        <v>116.2</v>
      </c>
      <c r="K32" s="44">
        <v>41</v>
      </c>
      <c r="L32" s="43">
        <v>20</v>
      </c>
    </row>
    <row r="33" spans="1:12" ht="15" x14ac:dyDescent="0.25">
      <c r="A33" s="14"/>
      <c r="B33" s="15"/>
      <c r="C33" s="11"/>
      <c r="D33" s="7" t="s">
        <v>28</v>
      </c>
      <c r="E33" s="42" t="s">
        <v>53</v>
      </c>
      <c r="F33" s="43">
        <v>230</v>
      </c>
      <c r="G33" s="43">
        <v>26.45</v>
      </c>
      <c r="H33" s="43">
        <v>42.81</v>
      </c>
      <c r="I33" s="43">
        <v>30.81</v>
      </c>
      <c r="J33" s="43">
        <v>646.6</v>
      </c>
      <c r="K33" s="44">
        <v>153</v>
      </c>
      <c r="L33" s="43">
        <v>58</v>
      </c>
    </row>
    <row r="34" spans="1:12" ht="15" x14ac:dyDescent="0.25">
      <c r="A34" s="14"/>
      <c r="B34" s="15"/>
      <c r="C34" s="11"/>
      <c r="D34" s="7" t="s">
        <v>30</v>
      </c>
      <c r="E34" s="42" t="s">
        <v>54</v>
      </c>
      <c r="F34" s="43">
        <v>200</v>
      </c>
      <c r="G34" s="43">
        <v>0.3</v>
      </c>
      <c r="H34" s="43">
        <v>0</v>
      </c>
      <c r="I34" s="43">
        <v>20.6</v>
      </c>
      <c r="J34" s="43">
        <v>36.01</v>
      </c>
      <c r="K34" s="44">
        <v>700</v>
      </c>
      <c r="L34" s="43">
        <v>15</v>
      </c>
    </row>
    <row r="35" spans="1:12" ht="15" x14ac:dyDescent="0.25">
      <c r="A35" s="14"/>
      <c r="B35" s="15"/>
      <c r="C35" s="11"/>
      <c r="D35" s="7" t="s">
        <v>31</v>
      </c>
      <c r="E35" s="42" t="s">
        <v>45</v>
      </c>
      <c r="F35" s="43">
        <v>40</v>
      </c>
      <c r="G35" s="43">
        <v>2.04</v>
      </c>
      <c r="H35" s="43">
        <v>0.24</v>
      </c>
      <c r="I35" s="43">
        <v>13.25</v>
      </c>
      <c r="J35" s="43">
        <v>60.26</v>
      </c>
      <c r="K35" s="44"/>
      <c r="L35" s="43">
        <v>5</v>
      </c>
    </row>
    <row r="36" spans="1:12" ht="15" x14ac:dyDescent="0.25">
      <c r="A36" s="14"/>
      <c r="B36" s="15"/>
      <c r="C36" s="11"/>
      <c r="D36" s="7" t="s">
        <v>32</v>
      </c>
      <c r="E36" s="42" t="s">
        <v>49</v>
      </c>
      <c r="F36" s="43">
        <v>30</v>
      </c>
      <c r="G36" s="43">
        <v>0.23</v>
      </c>
      <c r="H36" s="43">
        <v>0.4</v>
      </c>
      <c r="I36" s="43">
        <v>12.83</v>
      </c>
      <c r="J36" s="43">
        <v>76</v>
      </c>
      <c r="K36" s="44"/>
      <c r="L36" s="43">
        <v>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SUM(F32:F38)</f>
        <v>700</v>
      </c>
      <c r="G39" s="19">
        <f>SUM(G32:G38)</f>
        <v>42.22999999999999</v>
      </c>
      <c r="H39" s="19">
        <f>SUM(H32:H38)</f>
        <v>47.56</v>
      </c>
      <c r="I39" s="19">
        <f>SUM(I32:I38)</f>
        <v>84.19</v>
      </c>
      <c r="J39" s="19">
        <f>SUM(J32:J38)</f>
        <v>935.07</v>
      </c>
      <c r="K39" s="25"/>
      <c r="L39" s="19">
        <f>SUM(L32:L38)</f>
        <v>102</v>
      </c>
    </row>
    <row r="40" spans="1:12" ht="15.75" customHeight="1" thickBot="1" x14ac:dyDescent="0.25">
      <c r="A40" s="33">
        <f>A24</f>
        <v>1</v>
      </c>
      <c r="B40" s="33">
        <f>B24</f>
        <v>2</v>
      </c>
      <c r="C40" s="59" t="s">
        <v>4</v>
      </c>
      <c r="D40" s="60"/>
      <c r="E40" s="31"/>
      <c r="F40" s="32">
        <f>F31+F39</f>
        <v>1200</v>
      </c>
      <c r="G40" s="32">
        <f>G31+G39</f>
        <v>63.969999999999985</v>
      </c>
      <c r="H40" s="32">
        <f>H31+H39</f>
        <v>71.37</v>
      </c>
      <c r="I40" s="32">
        <f>I31+I39</f>
        <v>115.03</v>
      </c>
      <c r="J40" s="32">
        <f>J31+J39</f>
        <v>1443.1399999999999</v>
      </c>
      <c r="K40" s="32"/>
      <c r="L40" s="32">
        <f>L31+L39</f>
        <v>204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 t="s">
        <v>55</v>
      </c>
      <c r="F41" s="40">
        <v>200</v>
      </c>
      <c r="G41" s="40">
        <v>26.04</v>
      </c>
      <c r="H41" s="40">
        <v>32.200000000000003</v>
      </c>
      <c r="I41" s="40">
        <v>63.8</v>
      </c>
      <c r="J41" s="40">
        <v>330.96</v>
      </c>
      <c r="K41" s="41">
        <v>311</v>
      </c>
      <c r="L41" s="40">
        <v>30</v>
      </c>
    </row>
    <row r="42" spans="1:12" ht="15" x14ac:dyDescent="0.25">
      <c r="A42" s="23"/>
      <c r="B42" s="15"/>
      <c r="C42" s="11"/>
      <c r="D42" s="6"/>
      <c r="E42" s="42" t="s">
        <v>88</v>
      </c>
      <c r="F42" s="43">
        <v>100</v>
      </c>
      <c r="G42" s="43">
        <v>0.4</v>
      </c>
      <c r="H42" s="43">
        <v>0</v>
      </c>
      <c r="I42" s="43">
        <v>44.13</v>
      </c>
      <c r="J42" s="43">
        <v>52</v>
      </c>
      <c r="K42" s="44"/>
      <c r="L42" s="43">
        <v>20</v>
      </c>
    </row>
    <row r="43" spans="1:12" ht="15" x14ac:dyDescent="0.25">
      <c r="A43" s="23"/>
      <c r="B43" s="15"/>
      <c r="C43" s="11"/>
      <c r="D43" s="7" t="s">
        <v>22</v>
      </c>
      <c r="E43" s="42" t="s">
        <v>44</v>
      </c>
      <c r="F43" s="43">
        <v>200</v>
      </c>
      <c r="G43" s="43">
        <v>0.42</v>
      </c>
      <c r="H43" s="43">
        <v>0</v>
      </c>
      <c r="I43" s="43">
        <v>19.2</v>
      </c>
      <c r="J43" s="43">
        <v>83.6</v>
      </c>
      <c r="K43" s="44">
        <v>97</v>
      </c>
      <c r="L43" s="43">
        <v>10</v>
      </c>
    </row>
    <row r="44" spans="1:12" ht="15" x14ac:dyDescent="0.25">
      <c r="A44" s="23"/>
      <c r="B44" s="15"/>
      <c r="C44" s="11"/>
      <c r="D44" s="7" t="s">
        <v>23</v>
      </c>
      <c r="E44" s="42" t="s">
        <v>45</v>
      </c>
      <c r="F44" s="43">
        <v>60</v>
      </c>
      <c r="G44" s="43">
        <v>3.04</v>
      </c>
      <c r="H44" s="43">
        <v>0.36</v>
      </c>
      <c r="I44" s="43">
        <v>19.88</v>
      </c>
      <c r="J44" s="43">
        <v>90.4</v>
      </c>
      <c r="K44" s="44"/>
      <c r="L44" s="43">
        <v>6</v>
      </c>
    </row>
    <row r="45" spans="1:12" ht="15" x14ac:dyDescent="0.25">
      <c r="A45" s="23"/>
      <c r="B45" s="15"/>
      <c r="C45" s="11"/>
      <c r="D45" s="7"/>
      <c r="E45" s="42" t="s">
        <v>43</v>
      </c>
      <c r="F45" s="43">
        <v>15</v>
      </c>
      <c r="G45" s="43">
        <v>6.9</v>
      </c>
      <c r="H45" s="43">
        <v>5.85</v>
      </c>
      <c r="I45" s="43">
        <v>0.02</v>
      </c>
      <c r="J45" s="43">
        <v>62.7</v>
      </c>
      <c r="K45" s="44"/>
      <c r="L45" s="43">
        <v>25</v>
      </c>
    </row>
    <row r="46" spans="1:12" ht="15" x14ac:dyDescent="0.25">
      <c r="A46" s="23"/>
      <c r="B46" s="15"/>
      <c r="C46" s="11"/>
      <c r="D46" s="6"/>
      <c r="E46" s="42" t="s">
        <v>57</v>
      </c>
      <c r="F46" s="43">
        <v>20</v>
      </c>
      <c r="G46" s="43">
        <v>9.26</v>
      </c>
      <c r="H46" s="43">
        <v>2.12</v>
      </c>
      <c r="I46" s="43">
        <v>15</v>
      </c>
      <c r="J46" s="43">
        <v>130</v>
      </c>
      <c r="K46" s="44"/>
      <c r="L46" s="43">
        <v>11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595</v>
      </c>
      <c r="G48" s="19">
        <f t="shared" ref="G48" si="8">SUM(G41:G47)</f>
        <v>46.059999999999995</v>
      </c>
      <c r="H48" s="19">
        <f t="shared" ref="H48" si="9">SUM(H41:H47)</f>
        <v>40.53</v>
      </c>
      <c r="I48" s="19">
        <f t="shared" ref="I48" si="10">SUM(I41:I47)</f>
        <v>162.03000000000003</v>
      </c>
      <c r="J48" s="19">
        <f t="shared" ref="J48:L48" si="11">SUM(J41:J47)</f>
        <v>749.66</v>
      </c>
      <c r="K48" s="25"/>
      <c r="L48" s="19">
        <f t="shared" si="11"/>
        <v>102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 t="s">
        <v>58</v>
      </c>
      <c r="F49" s="43">
        <v>60</v>
      </c>
      <c r="G49" s="43">
        <v>5.5</v>
      </c>
      <c r="H49" s="43">
        <v>0.35</v>
      </c>
      <c r="I49" s="43">
        <v>0.05</v>
      </c>
      <c r="J49" s="43">
        <v>11</v>
      </c>
      <c r="K49" s="44">
        <v>71</v>
      </c>
      <c r="L49" s="43">
        <v>10</v>
      </c>
    </row>
    <row r="50" spans="1:12" ht="15" x14ac:dyDescent="0.25">
      <c r="A50" s="23"/>
      <c r="B50" s="15"/>
      <c r="C50" s="11"/>
      <c r="D50" s="7" t="s">
        <v>27</v>
      </c>
      <c r="E50" s="42" t="s">
        <v>59</v>
      </c>
      <c r="F50" s="43">
        <v>200</v>
      </c>
      <c r="G50" s="43">
        <v>3.35</v>
      </c>
      <c r="H50" s="43">
        <v>9</v>
      </c>
      <c r="I50" s="43">
        <v>10.62</v>
      </c>
      <c r="J50" s="43">
        <v>262.5</v>
      </c>
      <c r="K50" s="44">
        <v>124</v>
      </c>
      <c r="L50" s="43">
        <v>18</v>
      </c>
    </row>
    <row r="51" spans="1:12" ht="15" x14ac:dyDescent="0.25">
      <c r="A51" s="23"/>
      <c r="B51" s="15"/>
      <c r="C51" s="11"/>
      <c r="D51" s="7" t="s">
        <v>28</v>
      </c>
      <c r="E51" s="42" t="s">
        <v>60</v>
      </c>
      <c r="F51" s="43">
        <v>200</v>
      </c>
      <c r="G51" s="43">
        <v>10.15</v>
      </c>
      <c r="H51" s="43">
        <v>14.13</v>
      </c>
      <c r="I51" s="43">
        <v>8.25</v>
      </c>
      <c r="J51" s="43">
        <v>193.68</v>
      </c>
      <c r="K51" s="44">
        <v>492</v>
      </c>
      <c r="L51" s="43">
        <v>55</v>
      </c>
    </row>
    <row r="52" spans="1:12" ht="15" x14ac:dyDescent="0.25">
      <c r="A52" s="23"/>
      <c r="B52" s="15"/>
      <c r="C52" s="11"/>
      <c r="D52" s="7" t="s">
        <v>30</v>
      </c>
      <c r="E52" s="42" t="s">
        <v>61</v>
      </c>
      <c r="F52" s="43">
        <v>200</v>
      </c>
      <c r="G52" s="43">
        <v>0.3</v>
      </c>
      <c r="H52" s="43">
        <v>0</v>
      </c>
      <c r="I52" s="43">
        <v>20.6</v>
      </c>
      <c r="J52" s="43">
        <v>36.01</v>
      </c>
      <c r="K52" s="44">
        <v>631</v>
      </c>
      <c r="L52" s="43">
        <v>10</v>
      </c>
    </row>
    <row r="53" spans="1:12" ht="15" x14ac:dyDescent="0.25">
      <c r="A53" s="23"/>
      <c r="B53" s="15"/>
      <c r="C53" s="11"/>
      <c r="D53" s="7" t="s">
        <v>31</v>
      </c>
      <c r="E53" s="42" t="s">
        <v>45</v>
      </c>
      <c r="F53" s="43">
        <v>40</v>
      </c>
      <c r="G53" s="43">
        <v>2.04</v>
      </c>
      <c r="H53" s="43">
        <v>0.24</v>
      </c>
      <c r="I53" s="43">
        <v>13.25</v>
      </c>
      <c r="J53" s="43">
        <v>60.26</v>
      </c>
      <c r="K53" s="44"/>
      <c r="L53" s="43">
        <v>6</v>
      </c>
    </row>
    <row r="54" spans="1:12" ht="15" x14ac:dyDescent="0.25">
      <c r="A54" s="23"/>
      <c r="B54" s="15"/>
      <c r="C54" s="11"/>
      <c r="D54" s="7" t="s">
        <v>32</v>
      </c>
      <c r="E54" s="42" t="s">
        <v>49</v>
      </c>
      <c r="F54" s="43">
        <v>30</v>
      </c>
      <c r="G54" s="43">
        <v>0.23</v>
      </c>
      <c r="H54" s="43">
        <v>0.4</v>
      </c>
      <c r="I54" s="43">
        <v>12.83</v>
      </c>
      <c r="J54" s="43">
        <v>76</v>
      </c>
      <c r="K54" s="44"/>
      <c r="L54" s="43">
        <v>3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730</v>
      </c>
      <c r="G57" s="19">
        <f>SUM(G49:G56)</f>
        <v>21.57</v>
      </c>
      <c r="H57" s="19">
        <f>SUM(H49:H56)</f>
        <v>24.119999999999997</v>
      </c>
      <c r="I57" s="19">
        <f>SUM(I49:I56)</f>
        <v>65.600000000000009</v>
      </c>
      <c r="J57" s="19">
        <f>SUM(J49:J56)</f>
        <v>639.45000000000005</v>
      </c>
      <c r="K57" s="25"/>
      <c r="L57" s="19">
        <f>SUM(L49:L56)</f>
        <v>102</v>
      </c>
    </row>
    <row r="58" spans="1:12" ht="15.75" customHeight="1" x14ac:dyDescent="0.2">
      <c r="A58" s="29">
        <f>A41</f>
        <v>1</v>
      </c>
      <c r="B58" s="30">
        <f>B41</f>
        <v>3</v>
      </c>
      <c r="C58" s="59" t="s">
        <v>4</v>
      </c>
      <c r="D58" s="60"/>
      <c r="E58" s="31"/>
      <c r="F58" s="32">
        <f>F48+F57</f>
        <v>1325</v>
      </c>
      <c r="G58" s="32">
        <f>G48+G57</f>
        <v>67.63</v>
      </c>
      <c r="H58" s="32">
        <f>H48+H57</f>
        <v>64.650000000000006</v>
      </c>
      <c r="I58" s="32">
        <f>I48+I57</f>
        <v>227.63000000000005</v>
      </c>
      <c r="J58" s="32">
        <f>J48+J57</f>
        <v>1389.1100000000001</v>
      </c>
      <c r="K58" s="32"/>
      <c r="L58" s="32">
        <f>L48+L57</f>
        <v>204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91</v>
      </c>
      <c r="F59" s="40">
        <v>205</v>
      </c>
      <c r="G59" s="40">
        <v>25</v>
      </c>
      <c r="H59" s="40">
        <v>15.2</v>
      </c>
      <c r="I59" s="40">
        <v>72.13</v>
      </c>
      <c r="J59" s="40">
        <v>230.72</v>
      </c>
      <c r="K59" s="41">
        <v>725</v>
      </c>
      <c r="L59" s="40">
        <v>53</v>
      </c>
    </row>
    <row r="60" spans="1:12" ht="15" x14ac:dyDescent="0.25">
      <c r="A60" s="23"/>
      <c r="B60" s="15"/>
      <c r="C60" s="11"/>
      <c r="D60" s="6"/>
      <c r="E60" s="42" t="s">
        <v>92</v>
      </c>
      <c r="F60" s="43">
        <v>100</v>
      </c>
      <c r="G60" s="43">
        <v>40</v>
      </c>
      <c r="H60" s="43">
        <v>40</v>
      </c>
      <c r="I60" s="43">
        <v>47</v>
      </c>
      <c r="J60" s="43">
        <v>129</v>
      </c>
      <c r="K60" s="44"/>
      <c r="L60" s="43">
        <v>20</v>
      </c>
    </row>
    <row r="61" spans="1:12" ht="15" x14ac:dyDescent="0.25">
      <c r="A61" s="23"/>
      <c r="B61" s="15"/>
      <c r="C61" s="11"/>
      <c r="D61" s="7" t="s">
        <v>22</v>
      </c>
      <c r="E61" s="42" t="s">
        <v>63</v>
      </c>
      <c r="F61" s="43">
        <v>200</v>
      </c>
      <c r="G61" s="43">
        <v>3.9</v>
      </c>
      <c r="H61" s="43">
        <v>2</v>
      </c>
      <c r="I61" s="43">
        <v>5.38</v>
      </c>
      <c r="J61" s="43">
        <v>117.21</v>
      </c>
      <c r="K61" s="44">
        <v>693</v>
      </c>
      <c r="L61" s="43">
        <v>20</v>
      </c>
    </row>
    <row r="62" spans="1:12" ht="15" x14ac:dyDescent="0.25">
      <c r="A62" s="23"/>
      <c r="B62" s="15"/>
      <c r="C62" s="11"/>
      <c r="D62" s="7" t="s">
        <v>23</v>
      </c>
      <c r="E62" s="42" t="s">
        <v>45</v>
      </c>
      <c r="F62" s="43">
        <v>40</v>
      </c>
      <c r="G62" s="43">
        <v>3.04</v>
      </c>
      <c r="H62" s="43">
        <v>0.36</v>
      </c>
      <c r="I62" s="43">
        <v>19.88</v>
      </c>
      <c r="J62" s="43">
        <v>90.4</v>
      </c>
      <c r="K62" s="44"/>
      <c r="L62" s="43">
        <v>5</v>
      </c>
    </row>
    <row r="63" spans="1:12" ht="15" x14ac:dyDescent="0.25">
      <c r="A63" s="23"/>
      <c r="B63" s="15"/>
      <c r="C63" s="11"/>
      <c r="D63" s="7" t="s">
        <v>32</v>
      </c>
      <c r="E63" s="42" t="s">
        <v>49</v>
      </c>
      <c r="F63" s="43">
        <v>30</v>
      </c>
      <c r="G63" s="43">
        <v>0.23</v>
      </c>
      <c r="H63" s="43">
        <v>0.4</v>
      </c>
      <c r="I63" s="43">
        <v>12.83</v>
      </c>
      <c r="J63" s="43">
        <v>76</v>
      </c>
      <c r="K63" s="44"/>
      <c r="L63" s="43">
        <v>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575</v>
      </c>
      <c r="G66" s="19">
        <f t="shared" ref="G66" si="12">SUM(G59:G65)</f>
        <v>72.170000000000016</v>
      </c>
      <c r="H66" s="19">
        <f t="shared" ref="H66" si="13">SUM(H59:H65)</f>
        <v>57.96</v>
      </c>
      <c r="I66" s="19">
        <f t="shared" ref="I66" si="14">SUM(I59:I65)</f>
        <v>157.22</v>
      </c>
      <c r="J66" s="19">
        <f t="shared" ref="J66:L66" si="15">SUM(J59:J65)</f>
        <v>643.33000000000004</v>
      </c>
      <c r="K66" s="25"/>
      <c r="L66" s="19">
        <f t="shared" si="15"/>
        <v>102</v>
      </c>
    </row>
    <row r="67" spans="1:12" ht="15" x14ac:dyDescent="0.25">
      <c r="A67" s="23"/>
      <c r="B67" s="15"/>
      <c r="C67" s="11"/>
      <c r="D67" s="7" t="s">
        <v>27</v>
      </c>
      <c r="E67" s="42" t="s">
        <v>64</v>
      </c>
      <c r="F67" s="43">
        <v>200</v>
      </c>
      <c r="G67" s="43">
        <v>5.03</v>
      </c>
      <c r="H67" s="43">
        <v>11.3</v>
      </c>
      <c r="I67" s="43">
        <v>32.299999999999997</v>
      </c>
      <c r="J67" s="43">
        <v>149.6</v>
      </c>
      <c r="K67" s="44">
        <v>33</v>
      </c>
      <c r="L67" s="43">
        <v>18</v>
      </c>
    </row>
    <row r="68" spans="1:12" ht="15" x14ac:dyDescent="0.25">
      <c r="A68" s="23"/>
      <c r="B68" s="15"/>
      <c r="C68" s="11"/>
      <c r="D68" s="7" t="s">
        <v>28</v>
      </c>
      <c r="E68" s="42" t="s">
        <v>65</v>
      </c>
      <c r="F68" s="43">
        <v>100</v>
      </c>
      <c r="G68" s="43">
        <v>7</v>
      </c>
      <c r="H68" s="43">
        <v>10.74</v>
      </c>
      <c r="I68" s="43">
        <v>1</v>
      </c>
      <c r="J68" s="43">
        <v>110</v>
      </c>
      <c r="K68" s="44"/>
      <c r="L68" s="43">
        <v>40</v>
      </c>
    </row>
    <row r="69" spans="1:12" ht="15" x14ac:dyDescent="0.25">
      <c r="A69" s="23"/>
      <c r="B69" s="15"/>
      <c r="C69" s="11"/>
      <c r="D69" s="7" t="s">
        <v>29</v>
      </c>
      <c r="E69" s="42" t="s">
        <v>66</v>
      </c>
      <c r="F69" s="43">
        <v>180</v>
      </c>
      <c r="G69" s="43">
        <v>7.34</v>
      </c>
      <c r="H69" s="43">
        <v>0.86</v>
      </c>
      <c r="I69" s="43">
        <v>33.840000000000003</v>
      </c>
      <c r="J69" s="43">
        <v>199.6</v>
      </c>
      <c r="K69" s="44">
        <v>332</v>
      </c>
      <c r="L69" s="43">
        <v>20</v>
      </c>
    </row>
    <row r="70" spans="1:12" ht="15" x14ac:dyDescent="0.25">
      <c r="A70" s="23"/>
      <c r="B70" s="15"/>
      <c r="C70" s="11"/>
      <c r="D70" s="7" t="s">
        <v>30</v>
      </c>
      <c r="E70" s="42" t="s">
        <v>95</v>
      </c>
      <c r="F70" s="43">
        <v>200</v>
      </c>
      <c r="G70" s="43">
        <v>0</v>
      </c>
      <c r="H70" s="43">
        <v>0</v>
      </c>
      <c r="I70" s="43">
        <v>19.88</v>
      </c>
      <c r="J70" s="43">
        <v>80</v>
      </c>
      <c r="K70" s="44"/>
      <c r="L70" s="43">
        <v>15</v>
      </c>
    </row>
    <row r="71" spans="1:12" ht="15" x14ac:dyDescent="0.25">
      <c r="A71" s="23"/>
      <c r="B71" s="15"/>
      <c r="C71" s="11"/>
      <c r="D71" s="7" t="s">
        <v>31</v>
      </c>
      <c r="E71" s="42" t="s">
        <v>45</v>
      </c>
      <c r="F71" s="43">
        <v>40</v>
      </c>
      <c r="G71" s="43">
        <v>2.04</v>
      </c>
      <c r="H71" s="43">
        <v>0.24</v>
      </c>
      <c r="I71" s="43">
        <v>13.25</v>
      </c>
      <c r="J71" s="43">
        <v>60.26</v>
      </c>
      <c r="K71" s="44"/>
      <c r="L71" s="43">
        <v>5</v>
      </c>
    </row>
    <row r="72" spans="1:12" ht="15" x14ac:dyDescent="0.25">
      <c r="A72" s="23"/>
      <c r="B72" s="15"/>
      <c r="C72" s="11"/>
      <c r="D72" s="7" t="s">
        <v>32</v>
      </c>
      <c r="E72" s="42" t="s">
        <v>49</v>
      </c>
      <c r="F72" s="43">
        <v>30</v>
      </c>
      <c r="G72" s="43">
        <v>0.23</v>
      </c>
      <c r="H72" s="43">
        <v>0.4</v>
      </c>
      <c r="I72" s="43">
        <v>12.83</v>
      </c>
      <c r="J72" s="43">
        <v>76</v>
      </c>
      <c r="K72" s="44"/>
      <c r="L72" s="43">
        <v>4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750</v>
      </c>
      <c r="G75" s="19">
        <f>SUM(G67:G74)</f>
        <v>21.64</v>
      </c>
      <c r="H75" s="19">
        <f>SUM(H67:H74)</f>
        <v>23.539999999999996</v>
      </c>
      <c r="I75" s="19">
        <f>SUM(I67:I74)</f>
        <v>113.1</v>
      </c>
      <c r="J75" s="19">
        <f>SUM(J67:J74)</f>
        <v>675.46</v>
      </c>
      <c r="K75" s="25"/>
      <c r="L75" s="19">
        <f>SUM(L67:L74)</f>
        <v>102</v>
      </c>
    </row>
    <row r="76" spans="1:12" ht="15.75" customHeight="1" x14ac:dyDescent="0.2">
      <c r="A76" s="29">
        <f>A59</f>
        <v>1</v>
      </c>
      <c r="B76" s="30">
        <f>B59</f>
        <v>4</v>
      </c>
      <c r="C76" s="59" t="s">
        <v>4</v>
      </c>
      <c r="D76" s="60"/>
      <c r="E76" s="31"/>
      <c r="F76" s="32">
        <f>F66+F75</f>
        <v>1325</v>
      </c>
      <c r="G76" s="32">
        <f>G66+G75</f>
        <v>93.810000000000016</v>
      </c>
      <c r="H76" s="32">
        <f>H66+H75</f>
        <v>81.5</v>
      </c>
      <c r="I76" s="32">
        <f>I66+I75</f>
        <v>270.32</v>
      </c>
      <c r="J76" s="32">
        <f>J66+J75</f>
        <v>1318.79</v>
      </c>
      <c r="K76" s="32"/>
      <c r="L76" s="32">
        <f>L66+L75</f>
        <v>204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28</v>
      </c>
      <c r="E77" s="39" t="s">
        <v>70</v>
      </c>
      <c r="F77" s="40">
        <v>100</v>
      </c>
      <c r="G77" s="40">
        <v>17.98</v>
      </c>
      <c r="H77" s="40">
        <v>11</v>
      </c>
      <c r="I77" s="40">
        <v>1.23</v>
      </c>
      <c r="J77" s="40">
        <v>164.9</v>
      </c>
      <c r="K77" s="41">
        <v>488</v>
      </c>
      <c r="L77" s="40">
        <v>52</v>
      </c>
    </row>
    <row r="78" spans="1:12" ht="15" x14ac:dyDescent="0.25">
      <c r="A78" s="23"/>
      <c r="B78" s="15"/>
      <c r="C78" s="11"/>
      <c r="D78" s="6" t="s">
        <v>93</v>
      </c>
      <c r="E78" s="42" t="s">
        <v>71</v>
      </c>
      <c r="F78" s="43">
        <v>150</v>
      </c>
      <c r="G78" s="43">
        <v>2.81</v>
      </c>
      <c r="H78" s="43">
        <v>7.43</v>
      </c>
      <c r="I78" s="43">
        <v>12.2</v>
      </c>
      <c r="J78" s="43">
        <v>146.80000000000001</v>
      </c>
      <c r="K78" s="44">
        <v>512</v>
      </c>
      <c r="L78" s="43">
        <v>20</v>
      </c>
    </row>
    <row r="79" spans="1:12" ht="15" x14ac:dyDescent="0.25">
      <c r="A79" s="23"/>
      <c r="B79" s="15"/>
      <c r="C79" s="11"/>
      <c r="D79" s="7" t="s">
        <v>22</v>
      </c>
      <c r="E79" s="42" t="s">
        <v>44</v>
      </c>
      <c r="F79" s="43">
        <v>200</v>
      </c>
      <c r="G79" s="43">
        <v>0.02</v>
      </c>
      <c r="H79" s="43">
        <v>0.36</v>
      </c>
      <c r="I79" s="43">
        <v>9.1999999999999993</v>
      </c>
      <c r="J79" s="43">
        <v>83.6</v>
      </c>
      <c r="K79" s="44">
        <v>648</v>
      </c>
      <c r="L79" s="43">
        <v>10</v>
      </c>
    </row>
    <row r="80" spans="1:12" ht="15" x14ac:dyDescent="0.25">
      <c r="A80" s="23"/>
      <c r="B80" s="15"/>
      <c r="C80" s="11"/>
      <c r="D80" s="7" t="s">
        <v>23</v>
      </c>
      <c r="E80" s="42" t="s">
        <v>45</v>
      </c>
      <c r="F80" s="43">
        <v>40</v>
      </c>
      <c r="G80" s="43">
        <v>2.04</v>
      </c>
      <c r="H80" s="43">
        <v>0.24</v>
      </c>
      <c r="I80" s="43">
        <v>13.25</v>
      </c>
      <c r="J80" s="43">
        <v>60.26</v>
      </c>
      <c r="K80" s="44"/>
      <c r="L80" s="43">
        <v>5</v>
      </c>
    </row>
    <row r="81" spans="1:12" ht="15" x14ac:dyDescent="0.25">
      <c r="A81" s="23"/>
      <c r="B81" s="15"/>
      <c r="C81" s="11"/>
      <c r="D81" s="6"/>
      <c r="E81" s="42" t="s">
        <v>68</v>
      </c>
      <c r="F81" s="43">
        <v>20</v>
      </c>
      <c r="G81" s="43">
        <v>1.7</v>
      </c>
      <c r="H81" s="43">
        <v>2</v>
      </c>
      <c r="I81" s="43">
        <v>21.5</v>
      </c>
      <c r="J81" s="43">
        <v>110</v>
      </c>
      <c r="K81" s="44"/>
      <c r="L81" s="43">
        <v>15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SUM(F77:F82)</f>
        <v>510</v>
      </c>
      <c r="G83" s="19">
        <f>SUM(G77:G82)</f>
        <v>24.549999999999997</v>
      </c>
      <c r="H83" s="19">
        <f>SUM(H77:H82)</f>
        <v>21.029999999999998</v>
      </c>
      <c r="I83" s="19">
        <f>SUM(I77:I82)</f>
        <v>57.379999999999995</v>
      </c>
      <c r="J83" s="19">
        <f>SUM(J77:J82)</f>
        <v>565.56000000000006</v>
      </c>
      <c r="K83" s="25"/>
      <c r="L83" s="19">
        <f>SUM(L77:L82)</f>
        <v>102</v>
      </c>
    </row>
    <row r="84" spans="1:12" ht="15" x14ac:dyDescent="0.25">
      <c r="A84" s="23"/>
      <c r="B84" s="15"/>
      <c r="C84" s="11"/>
      <c r="D84" s="7" t="s">
        <v>27</v>
      </c>
      <c r="E84" s="42" t="s">
        <v>69</v>
      </c>
      <c r="F84" s="43">
        <v>200</v>
      </c>
      <c r="G84" s="43">
        <v>4.76</v>
      </c>
      <c r="H84" s="43">
        <v>8.25</v>
      </c>
      <c r="I84" s="43">
        <v>14.53</v>
      </c>
      <c r="J84" s="43">
        <v>268.93</v>
      </c>
      <c r="K84" s="44">
        <v>110</v>
      </c>
      <c r="L84" s="43">
        <v>11</v>
      </c>
    </row>
    <row r="85" spans="1:12" ht="15" x14ac:dyDescent="0.25">
      <c r="A85" s="23"/>
      <c r="B85" s="15"/>
      <c r="C85" s="11"/>
      <c r="D85" s="7" t="s">
        <v>28</v>
      </c>
      <c r="E85" s="42" t="s">
        <v>70</v>
      </c>
      <c r="F85" s="43">
        <v>100</v>
      </c>
      <c r="G85" s="43">
        <v>14.38</v>
      </c>
      <c r="H85" s="43">
        <v>7.35</v>
      </c>
      <c r="I85" s="43">
        <v>0.98</v>
      </c>
      <c r="J85" s="43">
        <v>131.91999999999999</v>
      </c>
      <c r="K85" s="44">
        <v>487</v>
      </c>
      <c r="L85" s="43">
        <v>52</v>
      </c>
    </row>
    <row r="86" spans="1:12" ht="15" x14ac:dyDescent="0.25">
      <c r="A86" s="23"/>
      <c r="B86" s="15"/>
      <c r="C86" s="11"/>
      <c r="D86" s="7" t="s">
        <v>29</v>
      </c>
      <c r="E86" s="42" t="s">
        <v>71</v>
      </c>
      <c r="F86" s="43">
        <v>150</v>
      </c>
      <c r="G86" s="43">
        <v>2.81</v>
      </c>
      <c r="H86" s="43">
        <v>7.43</v>
      </c>
      <c r="I86" s="43">
        <v>12.2</v>
      </c>
      <c r="J86" s="43">
        <v>146.80000000000001</v>
      </c>
      <c r="K86" s="44">
        <v>512</v>
      </c>
      <c r="L86" s="43">
        <v>20</v>
      </c>
    </row>
    <row r="87" spans="1:12" ht="15" x14ac:dyDescent="0.25">
      <c r="A87" s="23"/>
      <c r="B87" s="15"/>
      <c r="C87" s="11"/>
      <c r="D87" s="7" t="s">
        <v>30</v>
      </c>
      <c r="E87" s="42" t="s">
        <v>72</v>
      </c>
      <c r="F87" s="43">
        <v>200</v>
      </c>
      <c r="G87" s="43">
        <v>1.2</v>
      </c>
      <c r="H87" s="43">
        <v>0</v>
      </c>
      <c r="I87" s="43">
        <v>21.6</v>
      </c>
      <c r="J87" s="43">
        <v>126</v>
      </c>
      <c r="K87" s="44">
        <v>638</v>
      </c>
      <c r="L87" s="43">
        <v>10</v>
      </c>
    </row>
    <row r="88" spans="1:12" ht="15" x14ac:dyDescent="0.25">
      <c r="A88" s="23"/>
      <c r="B88" s="15"/>
      <c r="C88" s="11"/>
      <c r="D88" s="7" t="s">
        <v>31</v>
      </c>
      <c r="E88" s="42" t="s">
        <v>45</v>
      </c>
      <c r="F88" s="43">
        <v>40</v>
      </c>
      <c r="G88" s="43">
        <v>2.04</v>
      </c>
      <c r="H88" s="43">
        <v>0.24</v>
      </c>
      <c r="I88" s="43">
        <v>13.25</v>
      </c>
      <c r="J88" s="43">
        <v>60.26</v>
      </c>
      <c r="K88" s="44"/>
      <c r="L88" s="43">
        <v>5</v>
      </c>
    </row>
    <row r="89" spans="1:12" ht="15" x14ac:dyDescent="0.25">
      <c r="A89" s="23"/>
      <c r="B89" s="15"/>
      <c r="C89" s="11"/>
      <c r="D89" s="7" t="s">
        <v>32</v>
      </c>
      <c r="E89" s="42" t="s">
        <v>49</v>
      </c>
      <c r="F89" s="43">
        <v>30</v>
      </c>
      <c r="G89" s="43">
        <v>0.23</v>
      </c>
      <c r="H89" s="43">
        <v>0.4</v>
      </c>
      <c r="I89" s="43">
        <v>12.83</v>
      </c>
      <c r="J89" s="43">
        <v>76</v>
      </c>
      <c r="K89" s="44"/>
      <c r="L89" s="43">
        <v>4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SUM(F84:F91)</f>
        <v>720</v>
      </c>
      <c r="G92" s="19">
        <f>SUM(G84:G91)</f>
        <v>25.419999999999998</v>
      </c>
      <c r="H92" s="19">
        <f>SUM(H84:H91)</f>
        <v>23.669999999999998</v>
      </c>
      <c r="I92" s="19">
        <f>SUM(I84:I91)</f>
        <v>75.39</v>
      </c>
      <c r="J92" s="19">
        <f>SUM(J84:J91)</f>
        <v>809.91000000000008</v>
      </c>
      <c r="K92" s="25"/>
      <c r="L92" s="19">
        <f>SUM(L84:L91)</f>
        <v>102</v>
      </c>
    </row>
    <row r="93" spans="1:12" ht="15.75" customHeight="1" x14ac:dyDescent="0.2">
      <c r="A93" s="29">
        <f>A77</f>
        <v>1</v>
      </c>
      <c r="B93" s="30">
        <f>B77</f>
        <v>5</v>
      </c>
      <c r="C93" s="59" t="s">
        <v>4</v>
      </c>
      <c r="D93" s="60"/>
      <c r="E93" s="31"/>
      <c r="F93" s="32">
        <f>F83+F92</f>
        <v>1230</v>
      </c>
      <c r="G93" s="32">
        <f>G83+G92</f>
        <v>49.97</v>
      </c>
      <c r="H93" s="32">
        <f>H83+H92</f>
        <v>44.699999999999996</v>
      </c>
      <c r="I93" s="32">
        <f>I83+I92</f>
        <v>132.76999999999998</v>
      </c>
      <c r="J93" s="32">
        <f>J83+J92</f>
        <v>1375.4700000000003</v>
      </c>
      <c r="K93" s="32"/>
      <c r="L93" s="32">
        <f>L83+L92</f>
        <v>204</v>
      </c>
    </row>
    <row r="94" spans="1:12" ht="15" x14ac:dyDescent="0.25">
      <c r="A94" s="20">
        <v>2</v>
      </c>
      <c r="B94" s="21">
        <v>1</v>
      </c>
      <c r="C94" s="22" t="s">
        <v>20</v>
      </c>
      <c r="D94" s="5" t="s">
        <v>21</v>
      </c>
      <c r="E94" s="39" t="s">
        <v>73</v>
      </c>
      <c r="F94" s="40">
        <v>200</v>
      </c>
      <c r="G94" s="40">
        <v>5.05</v>
      </c>
      <c r="H94" s="40">
        <v>14.62</v>
      </c>
      <c r="I94" s="40">
        <v>40.200000000000003</v>
      </c>
      <c r="J94" s="40">
        <v>229.22</v>
      </c>
      <c r="K94" s="41">
        <v>90</v>
      </c>
      <c r="L94" s="40">
        <v>40</v>
      </c>
    </row>
    <row r="95" spans="1:12" ht="15" x14ac:dyDescent="0.25">
      <c r="A95" s="23"/>
      <c r="B95" s="15"/>
      <c r="C95" s="11"/>
      <c r="D95" s="6"/>
      <c r="E95" s="42" t="s">
        <v>56</v>
      </c>
      <c r="F95" s="43">
        <v>20</v>
      </c>
      <c r="G95" s="43">
        <v>0.4</v>
      </c>
      <c r="H95" s="43">
        <v>0.1</v>
      </c>
      <c r="I95" s="43">
        <v>9.9</v>
      </c>
      <c r="J95" s="43">
        <v>40</v>
      </c>
      <c r="K95" s="44"/>
      <c r="L95" s="43">
        <v>15</v>
      </c>
    </row>
    <row r="96" spans="1:12" ht="15" x14ac:dyDescent="0.25">
      <c r="A96" s="23"/>
      <c r="B96" s="15"/>
      <c r="C96" s="11"/>
      <c r="D96" s="7" t="s">
        <v>22</v>
      </c>
      <c r="E96" s="42" t="s">
        <v>82</v>
      </c>
      <c r="F96" s="43">
        <v>200</v>
      </c>
      <c r="G96" s="43">
        <v>1.32</v>
      </c>
      <c r="H96" s="43">
        <v>0.68</v>
      </c>
      <c r="I96" s="43">
        <v>19.71</v>
      </c>
      <c r="J96" s="43">
        <v>88.69</v>
      </c>
      <c r="K96" s="44">
        <v>692</v>
      </c>
      <c r="L96" s="43">
        <v>13</v>
      </c>
    </row>
    <row r="97" spans="1:12" ht="15" x14ac:dyDescent="0.25">
      <c r="A97" s="23"/>
      <c r="B97" s="15"/>
      <c r="C97" s="11"/>
      <c r="D97" s="7" t="s">
        <v>23</v>
      </c>
      <c r="E97" s="42" t="s">
        <v>45</v>
      </c>
      <c r="F97" s="43">
        <v>60</v>
      </c>
      <c r="G97" s="43">
        <v>3.04</v>
      </c>
      <c r="H97" s="43">
        <v>0.36</v>
      </c>
      <c r="I97" s="43">
        <v>19.88</v>
      </c>
      <c r="J97" s="43">
        <v>90.4</v>
      </c>
      <c r="K97" s="44"/>
      <c r="L97" s="43">
        <v>6</v>
      </c>
    </row>
    <row r="98" spans="1:12" ht="15" x14ac:dyDescent="0.25">
      <c r="A98" s="23"/>
      <c r="B98" s="15"/>
      <c r="C98" s="11"/>
      <c r="D98" s="7"/>
      <c r="E98" s="42" t="s">
        <v>94</v>
      </c>
      <c r="F98" s="43">
        <v>20</v>
      </c>
      <c r="G98" s="43">
        <v>9.1999999999999993</v>
      </c>
      <c r="H98" s="43">
        <v>5.48</v>
      </c>
      <c r="I98" s="43">
        <v>14.76</v>
      </c>
      <c r="J98" s="43">
        <v>130</v>
      </c>
      <c r="K98" s="44">
        <v>97</v>
      </c>
      <c r="L98" s="43">
        <v>28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SUM(F94:F100)</f>
        <v>500</v>
      </c>
      <c r="G101" s="19">
        <f t="shared" ref="G101:J101" si="16">SUM(G94:G100)</f>
        <v>19.009999999999998</v>
      </c>
      <c r="H101" s="19">
        <f t="shared" si="16"/>
        <v>21.24</v>
      </c>
      <c r="I101" s="19">
        <f t="shared" si="16"/>
        <v>104.45</v>
      </c>
      <c r="J101" s="19">
        <f t="shared" si="16"/>
        <v>578.31000000000006</v>
      </c>
      <c r="K101" s="25"/>
      <c r="L101" s="19">
        <f t="shared" ref="L101" si="17">SUM(L94:L100)</f>
        <v>102</v>
      </c>
    </row>
    <row r="102" spans="1:12" ht="15" x14ac:dyDescent="0.25">
      <c r="A102" s="26">
        <f>A94</f>
        <v>2</v>
      </c>
      <c r="B102" s="13">
        <f>B94</f>
        <v>1</v>
      </c>
      <c r="C102" s="10" t="s">
        <v>25</v>
      </c>
      <c r="D102" s="7" t="s">
        <v>26</v>
      </c>
      <c r="E102" s="42" t="s">
        <v>74</v>
      </c>
      <c r="F102" s="43">
        <v>60</v>
      </c>
      <c r="G102" s="43">
        <v>0.82</v>
      </c>
      <c r="H102" s="43">
        <v>5.04</v>
      </c>
      <c r="I102" s="43">
        <v>5.31</v>
      </c>
      <c r="J102" s="43">
        <v>38.6</v>
      </c>
      <c r="K102" s="44">
        <v>45</v>
      </c>
      <c r="L102" s="43">
        <v>10</v>
      </c>
    </row>
    <row r="103" spans="1:12" ht="15" x14ac:dyDescent="0.25">
      <c r="A103" s="23"/>
      <c r="B103" s="15"/>
      <c r="C103" s="11"/>
      <c r="D103" s="7" t="s">
        <v>27</v>
      </c>
      <c r="E103" s="42" t="s">
        <v>89</v>
      </c>
      <c r="F103" s="43">
        <v>200</v>
      </c>
      <c r="G103" s="43">
        <v>13.21</v>
      </c>
      <c r="H103" s="43">
        <v>4.1100000000000003</v>
      </c>
      <c r="I103" s="43">
        <v>6.7</v>
      </c>
      <c r="J103" s="43">
        <v>116.23</v>
      </c>
      <c r="K103" s="44">
        <v>41</v>
      </c>
      <c r="L103" s="43">
        <v>23</v>
      </c>
    </row>
    <row r="104" spans="1:12" ht="15" x14ac:dyDescent="0.25">
      <c r="A104" s="23"/>
      <c r="B104" s="15"/>
      <c r="C104" s="11"/>
      <c r="D104" s="7" t="s">
        <v>28</v>
      </c>
      <c r="E104" s="42" t="s">
        <v>60</v>
      </c>
      <c r="F104" s="43">
        <v>200</v>
      </c>
      <c r="G104" s="43">
        <v>17.5</v>
      </c>
      <c r="H104" s="43">
        <v>13.2</v>
      </c>
      <c r="I104" s="43">
        <v>8.1999999999999993</v>
      </c>
      <c r="J104" s="43">
        <v>154.9</v>
      </c>
      <c r="K104" s="44">
        <v>492</v>
      </c>
      <c r="L104" s="43">
        <v>50</v>
      </c>
    </row>
    <row r="105" spans="1:12" ht="15" x14ac:dyDescent="0.25">
      <c r="A105" s="23"/>
      <c r="B105" s="15"/>
      <c r="C105" s="11"/>
      <c r="D105" s="7" t="s">
        <v>31</v>
      </c>
      <c r="E105" s="42" t="s">
        <v>44</v>
      </c>
      <c r="F105" s="43">
        <v>200</v>
      </c>
      <c r="G105" s="43">
        <v>0.4</v>
      </c>
      <c r="H105" s="43">
        <v>0</v>
      </c>
      <c r="I105" s="43">
        <v>22.2</v>
      </c>
      <c r="J105" s="43">
        <v>94</v>
      </c>
      <c r="K105" s="44">
        <v>648</v>
      </c>
      <c r="L105" s="43">
        <v>10</v>
      </c>
    </row>
    <row r="106" spans="1:12" ht="15" x14ac:dyDescent="0.25">
      <c r="A106" s="23"/>
      <c r="B106" s="15"/>
      <c r="C106" s="11"/>
      <c r="D106" s="7" t="s">
        <v>31</v>
      </c>
      <c r="E106" s="42" t="s">
        <v>45</v>
      </c>
      <c r="F106" s="43">
        <v>40</v>
      </c>
      <c r="G106" s="43">
        <v>2.04</v>
      </c>
      <c r="H106" s="43">
        <v>0.24</v>
      </c>
      <c r="I106" s="43">
        <v>13.25</v>
      </c>
      <c r="J106" s="43">
        <v>60.26</v>
      </c>
      <c r="K106" s="44"/>
      <c r="L106" s="43">
        <v>5</v>
      </c>
    </row>
    <row r="107" spans="1:12" ht="15" x14ac:dyDescent="0.25">
      <c r="A107" s="23"/>
      <c r="B107" s="15"/>
      <c r="C107" s="11"/>
      <c r="D107" s="7" t="s">
        <v>32</v>
      </c>
      <c r="E107" s="42" t="s">
        <v>49</v>
      </c>
      <c r="F107" s="43">
        <v>30</v>
      </c>
      <c r="G107" s="43">
        <v>0.23</v>
      </c>
      <c r="H107" s="43">
        <v>0.4</v>
      </c>
      <c r="I107" s="43">
        <v>12.83</v>
      </c>
      <c r="J107" s="43">
        <v>76</v>
      </c>
      <c r="K107" s="44"/>
      <c r="L107" s="43">
        <v>4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SUM(F102:F109)</f>
        <v>730</v>
      </c>
      <c r="G110" s="19">
        <f>SUM(G102:G109)</f>
        <v>34.199999999999996</v>
      </c>
      <c r="H110" s="19">
        <f>SUM(H102:H109)</f>
        <v>22.99</v>
      </c>
      <c r="I110" s="19">
        <f>SUM(I102:I109)</f>
        <v>68.489999999999995</v>
      </c>
      <c r="J110" s="19">
        <f>SUM(J102:J109)</f>
        <v>539.99</v>
      </c>
      <c r="K110" s="25"/>
      <c r="L110" s="19">
        <f>SUM(L102:L109)</f>
        <v>102</v>
      </c>
    </row>
    <row r="111" spans="1:12" ht="15.75" thickBot="1" x14ac:dyDescent="0.25">
      <c r="A111" s="29">
        <f>A94</f>
        <v>2</v>
      </c>
      <c r="B111" s="30">
        <f>B94</f>
        <v>1</v>
      </c>
      <c r="C111" s="59" t="s">
        <v>4</v>
      </c>
      <c r="D111" s="60"/>
      <c r="E111" s="31"/>
      <c r="F111" s="32">
        <f>F101+F110</f>
        <v>1230</v>
      </c>
      <c r="G111" s="32">
        <f>G101+G110</f>
        <v>53.209999999999994</v>
      </c>
      <c r="H111" s="32">
        <f>H101+H110</f>
        <v>44.23</v>
      </c>
      <c r="I111" s="32">
        <f>I101+I110</f>
        <v>172.94</v>
      </c>
      <c r="J111" s="32">
        <f>J101+J110</f>
        <v>1118.3000000000002</v>
      </c>
      <c r="K111" s="32"/>
      <c r="L111" s="32">
        <f>L101+L110</f>
        <v>204</v>
      </c>
    </row>
    <row r="112" spans="1:12" ht="15" x14ac:dyDescent="0.25">
      <c r="A112" s="14">
        <v>2</v>
      </c>
      <c r="B112" s="15">
        <v>2</v>
      </c>
      <c r="C112" s="22" t="s">
        <v>20</v>
      </c>
      <c r="D112" s="7" t="s">
        <v>26</v>
      </c>
      <c r="E112" s="39" t="s">
        <v>75</v>
      </c>
      <c r="F112" s="40">
        <v>60</v>
      </c>
      <c r="G112" s="40">
        <v>18.3</v>
      </c>
      <c r="H112" s="40">
        <v>1.1599999999999999</v>
      </c>
      <c r="I112" s="40">
        <v>0.16</v>
      </c>
      <c r="J112" s="40">
        <v>36</v>
      </c>
      <c r="K112" s="41">
        <v>43</v>
      </c>
      <c r="L112" s="40">
        <v>13</v>
      </c>
    </row>
    <row r="113" spans="1:12" ht="15" x14ac:dyDescent="0.25">
      <c r="A113" s="14"/>
      <c r="B113" s="15"/>
      <c r="C113" s="11"/>
      <c r="D113" s="7" t="s">
        <v>28</v>
      </c>
      <c r="E113" s="42" t="s">
        <v>70</v>
      </c>
      <c r="F113" s="43">
        <v>100</v>
      </c>
      <c r="G113" s="43">
        <v>17.98</v>
      </c>
      <c r="H113" s="43">
        <v>9.8000000000000007</v>
      </c>
      <c r="I113" s="43">
        <v>1.23</v>
      </c>
      <c r="J113" s="43">
        <v>164.9</v>
      </c>
      <c r="K113" s="44">
        <v>487</v>
      </c>
      <c r="L113" s="43">
        <v>52</v>
      </c>
    </row>
    <row r="114" spans="1:12" ht="15" x14ac:dyDescent="0.25">
      <c r="A114" s="14"/>
      <c r="B114" s="15"/>
      <c r="C114" s="11"/>
      <c r="D114" s="7" t="s">
        <v>29</v>
      </c>
      <c r="E114" s="42" t="s">
        <v>76</v>
      </c>
      <c r="F114" s="43">
        <v>150</v>
      </c>
      <c r="G114" s="43">
        <v>8.16</v>
      </c>
      <c r="H114" s="43">
        <v>0.96</v>
      </c>
      <c r="I114" s="43">
        <v>37.6</v>
      </c>
      <c r="J114" s="43">
        <v>221.82</v>
      </c>
      <c r="K114" s="44">
        <v>332</v>
      </c>
      <c r="L114" s="43">
        <v>16</v>
      </c>
    </row>
    <row r="115" spans="1:12" ht="15" x14ac:dyDescent="0.25">
      <c r="A115" s="14"/>
      <c r="B115" s="15"/>
      <c r="C115" s="11"/>
      <c r="D115" s="7" t="s">
        <v>22</v>
      </c>
      <c r="E115" s="42" t="s">
        <v>63</v>
      </c>
      <c r="F115" s="43">
        <v>200</v>
      </c>
      <c r="G115" s="43">
        <v>3.9</v>
      </c>
      <c r="H115" s="43">
        <v>2</v>
      </c>
      <c r="I115" s="43">
        <v>5.38</v>
      </c>
      <c r="J115" s="43">
        <v>117.21</v>
      </c>
      <c r="K115" s="44">
        <v>693</v>
      </c>
      <c r="L115" s="43">
        <v>15</v>
      </c>
    </row>
    <row r="116" spans="1:12" ht="15" x14ac:dyDescent="0.25">
      <c r="A116" s="14"/>
      <c r="B116" s="15"/>
      <c r="C116" s="11"/>
      <c r="D116" s="7" t="s">
        <v>31</v>
      </c>
      <c r="E116" s="42" t="s">
        <v>45</v>
      </c>
      <c r="F116" s="43">
        <v>60</v>
      </c>
      <c r="G116" s="43">
        <v>3.04</v>
      </c>
      <c r="H116" s="43">
        <v>0.36</v>
      </c>
      <c r="I116" s="43">
        <v>19.88</v>
      </c>
      <c r="J116" s="43">
        <v>90.4</v>
      </c>
      <c r="K116" s="44"/>
      <c r="L116" s="43">
        <v>6</v>
      </c>
    </row>
    <row r="117" spans="1:12" ht="15" x14ac:dyDescent="0.25">
      <c r="A117" s="14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6"/>
      <c r="B119" s="17"/>
      <c r="C119" s="8"/>
      <c r="D119" s="18" t="s">
        <v>33</v>
      </c>
      <c r="E119" s="9"/>
      <c r="F119" s="19">
        <f>SUM(F112:F118)</f>
        <v>570</v>
      </c>
      <c r="G119" s="19">
        <f t="shared" ref="G119:J119" si="18">SUM(G112:G118)</f>
        <v>51.379999999999995</v>
      </c>
      <c r="H119" s="19">
        <f t="shared" si="18"/>
        <v>14.280000000000001</v>
      </c>
      <c r="I119" s="19">
        <f t="shared" si="18"/>
        <v>64.25</v>
      </c>
      <c r="J119" s="19">
        <f t="shared" si="18"/>
        <v>630.33000000000004</v>
      </c>
      <c r="K119" s="25"/>
      <c r="L119" s="19">
        <f t="shared" ref="L119" si="19">SUM(L112:L118)</f>
        <v>102</v>
      </c>
    </row>
    <row r="120" spans="1:12" ht="15" x14ac:dyDescent="0.25">
      <c r="A120" s="14"/>
      <c r="B120" s="15"/>
      <c r="C120" s="11"/>
      <c r="D120" s="7" t="s">
        <v>27</v>
      </c>
      <c r="E120" s="42" t="s">
        <v>64</v>
      </c>
      <c r="F120" s="43">
        <v>200</v>
      </c>
      <c r="G120" s="43">
        <v>5.03</v>
      </c>
      <c r="H120" s="43">
        <v>11.3</v>
      </c>
      <c r="I120" s="43">
        <v>32.299999999999997</v>
      </c>
      <c r="J120" s="43">
        <v>149.6</v>
      </c>
      <c r="K120" s="44">
        <v>33</v>
      </c>
      <c r="L120" s="43">
        <v>20</v>
      </c>
    </row>
    <row r="121" spans="1:12" ht="15" x14ac:dyDescent="0.25">
      <c r="A121" s="14"/>
      <c r="B121" s="15"/>
      <c r="C121" s="11"/>
      <c r="D121" s="7" t="s">
        <v>28</v>
      </c>
      <c r="E121" s="42" t="s">
        <v>77</v>
      </c>
      <c r="F121" s="43">
        <v>100</v>
      </c>
      <c r="G121" s="43">
        <v>7.4</v>
      </c>
      <c r="H121" s="43">
        <v>16.989999999999998</v>
      </c>
      <c r="I121" s="43">
        <v>12.49</v>
      </c>
      <c r="J121" s="43">
        <v>200.02</v>
      </c>
      <c r="K121" s="44"/>
      <c r="L121" s="43">
        <v>40</v>
      </c>
    </row>
    <row r="122" spans="1:12" ht="15" x14ac:dyDescent="0.25">
      <c r="A122" s="14"/>
      <c r="B122" s="15"/>
      <c r="C122" s="11"/>
      <c r="D122" s="7" t="s">
        <v>29</v>
      </c>
      <c r="E122" s="42" t="s">
        <v>48</v>
      </c>
      <c r="F122" s="43">
        <v>180</v>
      </c>
      <c r="G122" s="43">
        <v>4.55</v>
      </c>
      <c r="H122" s="43">
        <v>7.65</v>
      </c>
      <c r="I122" s="43">
        <v>26.3</v>
      </c>
      <c r="J122" s="43">
        <v>190.8</v>
      </c>
      <c r="K122" s="44">
        <v>186</v>
      </c>
      <c r="L122" s="43">
        <v>20</v>
      </c>
    </row>
    <row r="123" spans="1:12" ht="15" x14ac:dyDescent="0.25">
      <c r="A123" s="14"/>
      <c r="B123" s="15"/>
      <c r="C123" s="11"/>
      <c r="D123" s="7" t="s">
        <v>30</v>
      </c>
      <c r="E123" s="42" t="s">
        <v>95</v>
      </c>
      <c r="F123" s="43">
        <v>200</v>
      </c>
      <c r="G123" s="43">
        <v>0</v>
      </c>
      <c r="H123" s="43">
        <v>0</v>
      </c>
      <c r="I123" s="43">
        <v>19.88</v>
      </c>
      <c r="J123" s="43">
        <v>80</v>
      </c>
      <c r="K123" s="44">
        <v>639</v>
      </c>
      <c r="L123" s="43">
        <v>13</v>
      </c>
    </row>
    <row r="124" spans="1:12" ht="15" x14ac:dyDescent="0.25">
      <c r="A124" s="14"/>
      <c r="B124" s="15"/>
      <c r="C124" s="11"/>
      <c r="D124" s="7" t="s">
        <v>31</v>
      </c>
      <c r="E124" s="42" t="s">
        <v>45</v>
      </c>
      <c r="F124" s="43">
        <v>40</v>
      </c>
      <c r="G124" s="43">
        <v>2.04</v>
      </c>
      <c r="H124" s="43">
        <v>0.24</v>
      </c>
      <c r="I124" s="43">
        <v>13.25</v>
      </c>
      <c r="J124" s="43">
        <v>60.26</v>
      </c>
      <c r="K124" s="44"/>
      <c r="L124" s="43">
        <v>5</v>
      </c>
    </row>
    <row r="125" spans="1:12" ht="15" x14ac:dyDescent="0.25">
      <c r="A125" s="14"/>
      <c r="B125" s="15"/>
      <c r="C125" s="11"/>
      <c r="D125" s="7" t="s">
        <v>32</v>
      </c>
      <c r="E125" s="42" t="s">
        <v>49</v>
      </c>
      <c r="F125" s="43">
        <v>30</v>
      </c>
      <c r="G125" s="43">
        <v>0.23</v>
      </c>
      <c r="H125" s="43">
        <v>0.4</v>
      </c>
      <c r="I125" s="43">
        <v>12.83</v>
      </c>
      <c r="J125" s="43">
        <v>76</v>
      </c>
      <c r="K125" s="44"/>
      <c r="L125" s="43">
        <v>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750</v>
      </c>
      <c r="G128" s="19">
        <f>SUM(G120:G127)</f>
        <v>19.25</v>
      </c>
      <c r="H128" s="19">
        <f>SUM(H120:H127)</f>
        <v>36.58</v>
      </c>
      <c r="I128" s="19">
        <f>SUM(I120:I127)</f>
        <v>117.05</v>
      </c>
      <c r="J128" s="19">
        <f>SUM(J120:J127)</f>
        <v>756.68000000000006</v>
      </c>
      <c r="K128" s="25"/>
      <c r="L128" s="19">
        <f>SUM(L120:L127)</f>
        <v>102</v>
      </c>
    </row>
    <row r="129" spans="1:12" ht="15" x14ac:dyDescent="0.2">
      <c r="A129" s="33">
        <f>A112</f>
        <v>2</v>
      </c>
      <c r="B129" s="33">
        <f>B112</f>
        <v>2</v>
      </c>
      <c r="C129" s="59" t="s">
        <v>4</v>
      </c>
      <c r="D129" s="60"/>
      <c r="E129" s="31"/>
      <c r="F129" s="32">
        <f>F119+F128</f>
        <v>1320</v>
      </c>
      <c r="G129" s="32">
        <f>G119+G128</f>
        <v>70.63</v>
      </c>
      <c r="H129" s="32">
        <f>H119+H128</f>
        <v>50.86</v>
      </c>
      <c r="I129" s="32">
        <f>I119+I128</f>
        <v>181.3</v>
      </c>
      <c r="J129" s="32">
        <f>J119+J128</f>
        <v>1387.0100000000002</v>
      </c>
      <c r="K129" s="32"/>
      <c r="L129" s="32">
        <f>L119+L128</f>
        <v>204</v>
      </c>
    </row>
    <row r="130" spans="1:12" ht="15" x14ac:dyDescent="0.25">
      <c r="A130" s="20">
        <v>2</v>
      </c>
      <c r="B130" s="21">
        <v>3</v>
      </c>
      <c r="C130" s="22" t="s">
        <v>20</v>
      </c>
      <c r="D130" s="5" t="s">
        <v>21</v>
      </c>
      <c r="E130" s="39" t="s">
        <v>78</v>
      </c>
      <c r="F130" s="40">
        <v>200</v>
      </c>
      <c r="G130" s="40">
        <v>8.2100000000000009</v>
      </c>
      <c r="H130" s="40">
        <v>9.0500000000000007</v>
      </c>
      <c r="I130" s="40">
        <v>36.4</v>
      </c>
      <c r="J130" s="40">
        <v>321.48</v>
      </c>
      <c r="K130" s="41">
        <v>84</v>
      </c>
      <c r="L130" s="40">
        <v>43</v>
      </c>
    </row>
    <row r="131" spans="1:12" ht="15" x14ac:dyDescent="0.25">
      <c r="A131" s="23"/>
      <c r="B131" s="15"/>
      <c r="C131" s="11"/>
      <c r="D131" s="6"/>
      <c r="E131" s="42" t="s">
        <v>56</v>
      </c>
      <c r="F131" s="43">
        <v>20</v>
      </c>
      <c r="G131" s="43">
        <v>0.1</v>
      </c>
      <c r="H131" s="43">
        <v>9.9</v>
      </c>
      <c r="I131" s="43">
        <v>0.05</v>
      </c>
      <c r="J131" s="43">
        <v>40</v>
      </c>
      <c r="K131" s="44"/>
      <c r="L131" s="43">
        <v>15</v>
      </c>
    </row>
    <row r="132" spans="1:12" ht="15" x14ac:dyDescent="0.25">
      <c r="A132" s="23"/>
      <c r="B132" s="15"/>
      <c r="C132" s="11"/>
      <c r="D132" s="7" t="s">
        <v>22</v>
      </c>
      <c r="E132" s="42" t="s">
        <v>79</v>
      </c>
      <c r="F132" s="43">
        <v>200</v>
      </c>
      <c r="G132" s="43">
        <v>0.02</v>
      </c>
      <c r="H132" s="43">
        <v>0.36</v>
      </c>
      <c r="I132" s="43">
        <v>9.1999999999999993</v>
      </c>
      <c r="J132" s="43">
        <v>48.6</v>
      </c>
      <c r="K132" s="44">
        <v>685</v>
      </c>
      <c r="L132" s="43">
        <v>13</v>
      </c>
    </row>
    <row r="133" spans="1:12" ht="15.75" customHeight="1" x14ac:dyDescent="0.25">
      <c r="A133" s="23"/>
      <c r="B133" s="15"/>
      <c r="C133" s="11"/>
      <c r="D133" s="7" t="s">
        <v>23</v>
      </c>
      <c r="E133" s="42" t="s">
        <v>45</v>
      </c>
      <c r="F133" s="43">
        <v>60</v>
      </c>
      <c r="G133" s="43">
        <v>3.04</v>
      </c>
      <c r="H133" s="43">
        <v>0.36</v>
      </c>
      <c r="I133" s="43">
        <v>19.88</v>
      </c>
      <c r="J133" s="43">
        <v>90.4</v>
      </c>
      <c r="K133" s="44"/>
      <c r="L133" s="43">
        <v>6</v>
      </c>
    </row>
    <row r="134" spans="1:12" ht="15" x14ac:dyDescent="0.25">
      <c r="A134" s="23"/>
      <c r="B134" s="15"/>
      <c r="C134" s="11"/>
      <c r="D134" s="7"/>
      <c r="E134" s="42" t="s">
        <v>43</v>
      </c>
      <c r="F134" s="43">
        <v>20</v>
      </c>
      <c r="G134" s="43">
        <v>9.1999999999999993</v>
      </c>
      <c r="H134" s="43">
        <v>7.8</v>
      </c>
      <c r="I134" s="43">
        <v>0.02</v>
      </c>
      <c r="J134" s="43">
        <v>83.6</v>
      </c>
      <c r="K134" s="44">
        <v>97</v>
      </c>
      <c r="L134" s="43">
        <v>25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SUM(F130:F136)</f>
        <v>500</v>
      </c>
      <c r="G137" s="19">
        <f t="shared" ref="G137:J137" si="20">SUM(G130:G136)</f>
        <v>20.57</v>
      </c>
      <c r="H137" s="19">
        <f t="shared" si="20"/>
        <v>27.470000000000002</v>
      </c>
      <c r="I137" s="19">
        <f t="shared" si="20"/>
        <v>65.549999999999983</v>
      </c>
      <c r="J137" s="19">
        <f t="shared" si="20"/>
        <v>584.08000000000004</v>
      </c>
      <c r="K137" s="25"/>
      <c r="L137" s="19">
        <f t="shared" ref="L137" si="21">SUM(L130:L136)</f>
        <v>102</v>
      </c>
    </row>
    <row r="138" spans="1:12" ht="15" x14ac:dyDescent="0.25">
      <c r="A138" s="23"/>
      <c r="B138" s="15"/>
      <c r="C138" s="11"/>
      <c r="D138" s="7" t="s">
        <v>27</v>
      </c>
      <c r="E138" s="42" t="s">
        <v>69</v>
      </c>
      <c r="F138" s="43">
        <v>200</v>
      </c>
      <c r="G138" s="43">
        <v>4.76</v>
      </c>
      <c r="H138" s="43">
        <v>8.25</v>
      </c>
      <c r="I138" s="43">
        <v>14.53</v>
      </c>
      <c r="J138" s="43">
        <v>268.93</v>
      </c>
      <c r="K138" s="44">
        <v>110</v>
      </c>
      <c r="L138" s="43">
        <v>15</v>
      </c>
    </row>
    <row r="139" spans="1:12" ht="15" x14ac:dyDescent="0.25">
      <c r="A139" s="23"/>
      <c r="B139" s="15"/>
      <c r="C139" s="11"/>
      <c r="D139" s="7" t="s">
        <v>28</v>
      </c>
      <c r="E139" s="42" t="s">
        <v>96</v>
      </c>
      <c r="F139" s="43">
        <v>100</v>
      </c>
      <c r="G139" s="43">
        <v>10.64</v>
      </c>
      <c r="H139" s="43">
        <v>7.11</v>
      </c>
      <c r="I139" s="43">
        <v>8.6</v>
      </c>
      <c r="J139" s="43">
        <v>258.10000000000002</v>
      </c>
      <c r="K139" s="44">
        <v>260</v>
      </c>
      <c r="L139" s="43">
        <v>45</v>
      </c>
    </row>
    <row r="140" spans="1:12" ht="15" x14ac:dyDescent="0.25">
      <c r="A140" s="23"/>
      <c r="B140" s="15"/>
      <c r="C140" s="11"/>
      <c r="D140" s="7" t="s">
        <v>29</v>
      </c>
      <c r="E140" s="42" t="s">
        <v>66</v>
      </c>
      <c r="F140" s="43">
        <v>180</v>
      </c>
      <c r="G140" s="43">
        <v>5.65</v>
      </c>
      <c r="H140" s="43">
        <v>6.97</v>
      </c>
      <c r="I140" s="43">
        <v>29.05</v>
      </c>
      <c r="J140" s="43">
        <v>188.15</v>
      </c>
      <c r="K140" s="44">
        <v>332</v>
      </c>
      <c r="L140" s="43">
        <v>20</v>
      </c>
    </row>
    <row r="141" spans="1:12" ht="15" x14ac:dyDescent="0.25">
      <c r="A141" s="23"/>
      <c r="B141" s="15"/>
      <c r="C141" s="11"/>
      <c r="D141" s="7" t="s">
        <v>30</v>
      </c>
      <c r="E141" s="42" t="s">
        <v>54</v>
      </c>
      <c r="F141" s="43">
        <v>200</v>
      </c>
      <c r="G141" s="43">
        <v>0.3</v>
      </c>
      <c r="H141" s="43">
        <v>0</v>
      </c>
      <c r="I141" s="43">
        <v>20.6</v>
      </c>
      <c r="J141" s="43">
        <v>36.01</v>
      </c>
      <c r="K141" s="44">
        <v>700</v>
      </c>
      <c r="L141" s="43">
        <v>13</v>
      </c>
    </row>
    <row r="142" spans="1:12" ht="15" x14ac:dyDescent="0.25">
      <c r="A142" s="23"/>
      <c r="B142" s="15"/>
      <c r="C142" s="11"/>
      <c r="D142" s="7" t="s">
        <v>31</v>
      </c>
      <c r="E142" s="42" t="s">
        <v>45</v>
      </c>
      <c r="F142" s="43">
        <v>40</v>
      </c>
      <c r="G142" s="43">
        <v>2.04</v>
      </c>
      <c r="H142" s="43">
        <v>0.24</v>
      </c>
      <c r="I142" s="43">
        <v>13.25</v>
      </c>
      <c r="J142" s="43">
        <v>60.26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32</v>
      </c>
      <c r="E143" s="42" t="s">
        <v>49</v>
      </c>
      <c r="F143" s="43">
        <v>30</v>
      </c>
      <c r="G143" s="43">
        <v>0.23</v>
      </c>
      <c r="H143" s="43">
        <v>0.4</v>
      </c>
      <c r="I143" s="43">
        <v>12.83</v>
      </c>
      <c r="J143" s="43">
        <v>76</v>
      </c>
      <c r="K143" s="44"/>
      <c r="L143" s="43">
        <v>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SUM(F138:F145)</f>
        <v>750</v>
      </c>
      <c r="G146" s="19">
        <f>SUM(G138:G145)</f>
        <v>23.62</v>
      </c>
      <c r="H146" s="19">
        <f>SUM(H138:H145)</f>
        <v>22.969999999999995</v>
      </c>
      <c r="I146" s="19">
        <f>SUM(I138:I145)</f>
        <v>98.86</v>
      </c>
      <c r="J146" s="19">
        <f>SUM(J138:J145)</f>
        <v>887.44999999999993</v>
      </c>
      <c r="K146" s="25"/>
      <c r="L146" s="19">
        <f>SUM(L138:L145)</f>
        <v>102</v>
      </c>
    </row>
    <row r="147" spans="1:12" ht="15" x14ac:dyDescent="0.2">
      <c r="A147" s="29">
        <f>A130</f>
        <v>2</v>
      </c>
      <c r="B147" s="30">
        <f>B130</f>
        <v>3</v>
      </c>
      <c r="C147" s="59" t="s">
        <v>4</v>
      </c>
      <c r="D147" s="60"/>
      <c r="E147" s="31"/>
      <c r="F147" s="32">
        <f>F137+F146</f>
        <v>1250</v>
      </c>
      <c r="G147" s="32">
        <f>G137+G146</f>
        <v>44.19</v>
      </c>
      <c r="H147" s="32">
        <f>H137+H146</f>
        <v>50.44</v>
      </c>
      <c r="I147" s="32">
        <f>I137+I146</f>
        <v>164.40999999999997</v>
      </c>
      <c r="J147" s="32">
        <f>J137+J146</f>
        <v>1471.53</v>
      </c>
      <c r="K147" s="32"/>
      <c r="L147" s="32">
        <f>L137+L146</f>
        <v>204</v>
      </c>
    </row>
    <row r="148" spans="1:12" ht="15.75" thickBot="1" x14ac:dyDescent="0.3">
      <c r="A148" s="20">
        <v>2</v>
      </c>
      <c r="B148" s="21">
        <v>4</v>
      </c>
      <c r="C148" s="22" t="s">
        <v>20</v>
      </c>
      <c r="D148" s="5" t="s">
        <v>80</v>
      </c>
      <c r="E148" s="39" t="s">
        <v>81</v>
      </c>
      <c r="F148" s="40">
        <v>60</v>
      </c>
      <c r="G148" s="40">
        <v>11</v>
      </c>
      <c r="H148" s="40">
        <v>0.7</v>
      </c>
      <c r="I148" s="40">
        <v>0.1</v>
      </c>
      <c r="J148" s="40">
        <v>22</v>
      </c>
      <c r="K148" s="41">
        <v>9</v>
      </c>
      <c r="L148" s="40">
        <v>24</v>
      </c>
    </row>
    <row r="149" spans="1:12" ht="15" x14ac:dyDescent="0.25">
      <c r="A149" s="23"/>
      <c r="B149" s="15"/>
      <c r="C149" s="11"/>
      <c r="D149" s="5" t="s">
        <v>28</v>
      </c>
      <c r="E149" s="39" t="s">
        <v>97</v>
      </c>
      <c r="F149" s="40">
        <v>90</v>
      </c>
      <c r="G149" s="40">
        <v>10.5</v>
      </c>
      <c r="H149" s="40">
        <v>5.4</v>
      </c>
      <c r="I149" s="40">
        <v>22</v>
      </c>
      <c r="J149" s="40">
        <v>196.26</v>
      </c>
      <c r="K149" s="41"/>
      <c r="L149" s="43">
        <v>40</v>
      </c>
    </row>
    <row r="150" spans="1:12" ht="15" x14ac:dyDescent="0.25">
      <c r="A150" s="23"/>
      <c r="B150" s="15"/>
      <c r="C150" s="11"/>
      <c r="D150" s="54" t="s">
        <v>29</v>
      </c>
      <c r="E150" s="42" t="s">
        <v>71</v>
      </c>
      <c r="F150" s="43">
        <v>150</v>
      </c>
      <c r="G150" s="43">
        <v>2.81</v>
      </c>
      <c r="H150" s="43">
        <v>7.43</v>
      </c>
      <c r="I150" s="43">
        <v>12.2</v>
      </c>
      <c r="J150" s="43">
        <v>146.80000000000001</v>
      </c>
      <c r="K150" s="44">
        <v>512</v>
      </c>
      <c r="L150" s="43">
        <v>20</v>
      </c>
    </row>
    <row r="151" spans="1:12" ht="15" x14ac:dyDescent="0.25">
      <c r="A151" s="23"/>
      <c r="B151" s="15"/>
      <c r="C151" s="11"/>
      <c r="D151" s="54" t="s">
        <v>22</v>
      </c>
      <c r="E151" s="42" t="s">
        <v>82</v>
      </c>
      <c r="F151" s="43">
        <v>200</v>
      </c>
      <c r="G151" s="43">
        <v>2.35</v>
      </c>
      <c r="H151" s="43">
        <v>3.19</v>
      </c>
      <c r="I151" s="43">
        <v>15.2</v>
      </c>
      <c r="J151" s="43">
        <v>100.34</v>
      </c>
      <c r="K151" s="44">
        <v>705</v>
      </c>
      <c r="L151" s="43">
        <v>13</v>
      </c>
    </row>
    <row r="152" spans="1:12" ht="15" x14ac:dyDescent="0.25">
      <c r="A152" s="23"/>
      <c r="B152" s="15"/>
      <c r="C152" s="11"/>
      <c r="D152" s="7"/>
      <c r="E152" s="42" t="s">
        <v>45</v>
      </c>
      <c r="F152" s="43">
        <v>40</v>
      </c>
      <c r="G152" s="43">
        <v>2.04</v>
      </c>
      <c r="H152" s="43">
        <v>0.24</v>
      </c>
      <c r="I152" s="43">
        <v>13.25</v>
      </c>
      <c r="J152" s="43">
        <v>60.26</v>
      </c>
      <c r="K152" s="44"/>
      <c r="L152" s="43">
        <v>5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SUM(F148:F154)</f>
        <v>540</v>
      </c>
      <c r="G155" s="19">
        <f t="shared" ref="G155:J155" si="22">SUM(G148:G154)</f>
        <v>28.7</v>
      </c>
      <c r="H155" s="19">
        <f t="shared" si="22"/>
        <v>16.96</v>
      </c>
      <c r="I155" s="19">
        <f t="shared" si="22"/>
        <v>62.75</v>
      </c>
      <c r="J155" s="19">
        <f t="shared" si="22"/>
        <v>525.66</v>
      </c>
      <c r="K155" s="25"/>
      <c r="L155" s="19">
        <f t="shared" ref="L155" si="23">SUM(L148:L154)</f>
        <v>102</v>
      </c>
    </row>
    <row r="156" spans="1:12" ht="15" x14ac:dyDescent="0.25">
      <c r="A156" s="26">
        <f>A148</f>
        <v>2</v>
      </c>
      <c r="B156" s="13">
        <f>B148</f>
        <v>4</v>
      </c>
      <c r="C156" s="10" t="s">
        <v>25</v>
      </c>
      <c r="D156" s="7" t="s">
        <v>26</v>
      </c>
      <c r="E156" s="42" t="s">
        <v>83</v>
      </c>
      <c r="F156" s="43">
        <v>60</v>
      </c>
      <c r="G156" s="43">
        <v>0.55000000000000004</v>
      </c>
      <c r="H156" s="43">
        <v>0.1</v>
      </c>
      <c r="I156" s="43">
        <v>1.9</v>
      </c>
      <c r="J156" s="43">
        <v>24</v>
      </c>
      <c r="K156" s="44">
        <v>78</v>
      </c>
      <c r="L156" s="43">
        <v>8</v>
      </c>
    </row>
    <row r="157" spans="1:12" ht="15" x14ac:dyDescent="0.25">
      <c r="A157" s="23"/>
      <c r="B157" s="15"/>
      <c r="C157" s="11"/>
      <c r="D157" s="7" t="s">
        <v>27</v>
      </c>
      <c r="E157" s="42" t="s">
        <v>47</v>
      </c>
      <c r="F157" s="43">
        <v>200</v>
      </c>
      <c r="G157" s="43">
        <v>6.3</v>
      </c>
      <c r="H157" s="43">
        <v>2.93</v>
      </c>
      <c r="I157" s="43">
        <v>16.13</v>
      </c>
      <c r="J157" s="43">
        <v>168.25</v>
      </c>
      <c r="K157" s="44">
        <v>135</v>
      </c>
      <c r="L157" s="43">
        <v>15</v>
      </c>
    </row>
    <row r="158" spans="1:12" ht="15" x14ac:dyDescent="0.25">
      <c r="A158" s="23"/>
      <c r="B158" s="15"/>
      <c r="C158" s="11"/>
      <c r="D158" s="7" t="s">
        <v>29</v>
      </c>
      <c r="E158" s="42" t="s">
        <v>71</v>
      </c>
      <c r="F158" s="43">
        <v>150</v>
      </c>
      <c r="G158" s="43">
        <v>2.81</v>
      </c>
      <c r="H158" s="43">
        <v>7.43</v>
      </c>
      <c r="I158" s="43">
        <v>12.2</v>
      </c>
      <c r="J158" s="43">
        <v>146.80000000000001</v>
      </c>
      <c r="K158" s="44">
        <v>512</v>
      </c>
      <c r="L158" s="43">
        <v>20</v>
      </c>
    </row>
    <row r="159" spans="1:12" ht="15" x14ac:dyDescent="0.25">
      <c r="A159" s="23"/>
      <c r="B159" s="15"/>
      <c r="C159" s="11"/>
      <c r="D159" s="7" t="s">
        <v>28</v>
      </c>
      <c r="E159" s="42" t="s">
        <v>97</v>
      </c>
      <c r="F159" s="43">
        <v>90</v>
      </c>
      <c r="G159" s="43">
        <v>10.5</v>
      </c>
      <c r="H159" s="43">
        <v>5.4</v>
      </c>
      <c r="I159" s="43">
        <v>22</v>
      </c>
      <c r="J159" s="43">
        <v>196.26</v>
      </c>
      <c r="K159" s="44"/>
      <c r="L159" s="43">
        <v>40</v>
      </c>
    </row>
    <row r="160" spans="1:12" ht="15" x14ac:dyDescent="0.25">
      <c r="A160" s="23"/>
      <c r="B160" s="15"/>
      <c r="C160" s="11"/>
      <c r="D160" s="7" t="s">
        <v>30</v>
      </c>
      <c r="E160" s="42" t="s">
        <v>67</v>
      </c>
      <c r="F160" s="43">
        <v>200</v>
      </c>
      <c r="G160" s="43">
        <v>0.6</v>
      </c>
      <c r="H160" s="43">
        <v>0</v>
      </c>
      <c r="I160" s="43">
        <v>35.4</v>
      </c>
      <c r="J160" s="43">
        <v>132.16999999999999</v>
      </c>
      <c r="K160" s="44">
        <v>639</v>
      </c>
      <c r="L160" s="43">
        <v>10</v>
      </c>
    </row>
    <row r="161" spans="1:12" ht="15" x14ac:dyDescent="0.25">
      <c r="A161" s="23"/>
      <c r="B161" s="15"/>
      <c r="C161" s="11"/>
      <c r="D161" s="7" t="s">
        <v>31</v>
      </c>
      <c r="E161" s="42" t="s">
        <v>45</v>
      </c>
      <c r="F161" s="43">
        <v>40</v>
      </c>
      <c r="G161" s="43">
        <v>2.04</v>
      </c>
      <c r="H161" s="43">
        <v>0.24</v>
      </c>
      <c r="I161" s="43">
        <v>13.25</v>
      </c>
      <c r="J161" s="43">
        <v>60.26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32</v>
      </c>
      <c r="E162" s="42" t="s">
        <v>49</v>
      </c>
      <c r="F162" s="43">
        <v>30</v>
      </c>
      <c r="G162" s="43">
        <v>0.23</v>
      </c>
      <c r="H162" s="43">
        <v>0.4</v>
      </c>
      <c r="I162" s="43">
        <v>12.83</v>
      </c>
      <c r="J162" s="43">
        <v>76</v>
      </c>
      <c r="K162" s="44"/>
      <c r="L162" s="43">
        <v>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770</v>
      </c>
      <c r="G165" s="19">
        <f>SUM(G156:G164)</f>
        <v>23.03</v>
      </c>
      <c r="H165" s="19">
        <f>SUM(H156:H164)</f>
        <v>16.5</v>
      </c>
      <c r="I165" s="19">
        <f>SUM(I156:I164)</f>
        <v>113.71</v>
      </c>
      <c r="J165" s="19">
        <f>SUM(J156:J164)</f>
        <v>803.7399999999999</v>
      </c>
      <c r="K165" s="25"/>
      <c r="L165" s="19">
        <f>SUM(L156:L164)</f>
        <v>102</v>
      </c>
    </row>
    <row r="166" spans="1:12" ht="15" x14ac:dyDescent="0.2">
      <c r="A166" s="29">
        <f>A148</f>
        <v>2</v>
      </c>
      <c r="B166" s="30">
        <f>B148</f>
        <v>4</v>
      </c>
      <c r="C166" s="59" t="s">
        <v>4</v>
      </c>
      <c r="D166" s="60"/>
      <c r="E166" s="31"/>
      <c r="F166" s="32">
        <f>F155+F165</f>
        <v>1310</v>
      </c>
      <c r="G166" s="32">
        <f>G155+G165</f>
        <v>51.730000000000004</v>
      </c>
      <c r="H166" s="32">
        <f>H155+H165</f>
        <v>33.46</v>
      </c>
      <c r="I166" s="32">
        <f>I155+I165</f>
        <v>176.45999999999998</v>
      </c>
      <c r="J166" s="32">
        <f>J155+J165</f>
        <v>1329.3999999999999</v>
      </c>
      <c r="K166" s="32"/>
      <c r="L166" s="32">
        <f>L155+L165</f>
        <v>204</v>
      </c>
    </row>
    <row r="167" spans="1:12" ht="15" x14ac:dyDescent="0.25">
      <c r="A167" s="20">
        <v>2</v>
      </c>
      <c r="B167" s="21">
        <v>5</v>
      </c>
      <c r="C167" s="22" t="s">
        <v>20</v>
      </c>
      <c r="D167" s="5" t="s">
        <v>21</v>
      </c>
      <c r="E167" s="39" t="s">
        <v>84</v>
      </c>
      <c r="F167" s="40">
        <v>200</v>
      </c>
      <c r="G167" s="40">
        <v>4.4000000000000004</v>
      </c>
      <c r="H167" s="40">
        <v>17.8</v>
      </c>
      <c r="I167" s="40">
        <v>7.84</v>
      </c>
      <c r="J167" s="40">
        <v>167.8</v>
      </c>
      <c r="K167" s="41">
        <v>302</v>
      </c>
      <c r="L167" s="40">
        <v>45</v>
      </c>
    </row>
    <row r="168" spans="1:12" ht="15" x14ac:dyDescent="0.25">
      <c r="A168" s="23"/>
      <c r="B168" s="15"/>
      <c r="C168" s="11"/>
      <c r="D168" s="6"/>
      <c r="E168" s="42" t="s">
        <v>62</v>
      </c>
      <c r="F168" s="43">
        <v>40</v>
      </c>
      <c r="G168" s="43">
        <v>4.28</v>
      </c>
      <c r="H168" s="43">
        <v>4.8</v>
      </c>
      <c r="I168" s="43">
        <v>0.21</v>
      </c>
      <c r="J168" s="43">
        <v>165.9</v>
      </c>
      <c r="K168" s="44">
        <v>2</v>
      </c>
      <c r="L168" s="43">
        <v>20</v>
      </c>
    </row>
    <row r="169" spans="1:12" ht="15" x14ac:dyDescent="0.25">
      <c r="A169" s="23"/>
      <c r="B169" s="15"/>
      <c r="C169" s="11"/>
      <c r="D169" s="7" t="s">
        <v>22</v>
      </c>
      <c r="E169" s="42" t="s">
        <v>95</v>
      </c>
      <c r="F169" s="43">
        <v>200</v>
      </c>
      <c r="G169" s="43">
        <v>0</v>
      </c>
      <c r="H169" s="43">
        <v>0</v>
      </c>
      <c r="I169" s="43">
        <v>19.88</v>
      </c>
      <c r="J169" s="43">
        <v>80</v>
      </c>
      <c r="K169" s="44"/>
      <c r="L169" s="43">
        <v>10</v>
      </c>
    </row>
    <row r="170" spans="1:12" ht="15" x14ac:dyDescent="0.25">
      <c r="A170" s="23"/>
      <c r="B170" s="15"/>
      <c r="C170" s="11"/>
      <c r="D170" s="7" t="s">
        <v>23</v>
      </c>
      <c r="E170" s="42" t="s">
        <v>45</v>
      </c>
      <c r="F170" s="43">
        <v>40</v>
      </c>
      <c r="G170" s="43">
        <v>2.04</v>
      </c>
      <c r="H170" s="43">
        <v>0.24</v>
      </c>
      <c r="I170" s="43">
        <v>13.25</v>
      </c>
      <c r="J170" s="43">
        <v>60.26</v>
      </c>
      <c r="K170" s="44"/>
      <c r="L170" s="43">
        <v>5</v>
      </c>
    </row>
    <row r="171" spans="1:12" ht="15" x14ac:dyDescent="0.25">
      <c r="A171" s="23"/>
      <c r="B171" s="15"/>
      <c r="C171" s="11"/>
      <c r="D171" s="7" t="s">
        <v>24</v>
      </c>
      <c r="E171" s="42" t="s">
        <v>85</v>
      </c>
      <c r="F171" s="43">
        <v>100</v>
      </c>
      <c r="G171" s="43">
        <v>0.4</v>
      </c>
      <c r="H171" s="43">
        <v>0</v>
      </c>
      <c r="I171" s="43">
        <v>44.13</v>
      </c>
      <c r="J171" s="43">
        <v>52</v>
      </c>
      <c r="K171" s="44"/>
      <c r="L171" s="43">
        <v>22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25">
      <c r="A174" s="24"/>
      <c r="B174" s="17"/>
      <c r="C174" s="8"/>
      <c r="D174" s="18" t="s">
        <v>33</v>
      </c>
      <c r="E174" s="9"/>
      <c r="F174" s="19">
        <f>SUM(F167:F173)</f>
        <v>580</v>
      </c>
      <c r="G174" s="19">
        <f t="shared" ref="G174:J174" si="24">SUM(G167:G173)</f>
        <v>11.12</v>
      </c>
      <c r="H174" s="19">
        <f t="shared" si="24"/>
        <v>22.84</v>
      </c>
      <c r="I174" s="19">
        <f t="shared" si="24"/>
        <v>85.31</v>
      </c>
      <c r="J174" s="19">
        <f t="shared" si="24"/>
        <v>525.96</v>
      </c>
      <c r="K174" s="25"/>
      <c r="L174" s="19">
        <f t="shared" ref="L174" si="25">SUM(L167:L173)</f>
        <v>102</v>
      </c>
    </row>
    <row r="175" spans="1:12" ht="15" x14ac:dyDescent="0.25">
      <c r="A175" s="23"/>
      <c r="B175" s="15"/>
      <c r="C175" s="11"/>
      <c r="D175" s="7" t="s">
        <v>27</v>
      </c>
      <c r="E175" s="42" t="s">
        <v>86</v>
      </c>
      <c r="F175" s="43">
        <v>200</v>
      </c>
      <c r="G175" s="43">
        <v>28.11</v>
      </c>
      <c r="H175" s="43">
        <v>24.38</v>
      </c>
      <c r="I175" s="43">
        <v>8.16</v>
      </c>
      <c r="J175" s="43">
        <v>188</v>
      </c>
      <c r="K175" s="44">
        <v>140</v>
      </c>
      <c r="L175" s="43">
        <v>15</v>
      </c>
    </row>
    <row r="176" spans="1:12" ht="15" x14ac:dyDescent="0.25">
      <c r="A176" s="23"/>
      <c r="B176" s="15"/>
      <c r="C176" s="11"/>
      <c r="D176" s="7" t="s">
        <v>28</v>
      </c>
      <c r="E176" s="42" t="s">
        <v>70</v>
      </c>
      <c r="F176" s="43">
        <v>100</v>
      </c>
      <c r="G176" s="43">
        <v>14.38</v>
      </c>
      <c r="H176" s="43">
        <v>7.35</v>
      </c>
      <c r="I176" s="43">
        <v>0.98</v>
      </c>
      <c r="J176" s="43">
        <v>131.91999999999999</v>
      </c>
      <c r="K176" s="44">
        <v>487</v>
      </c>
      <c r="L176" s="43">
        <v>52</v>
      </c>
    </row>
    <row r="177" spans="1:12" ht="15" x14ac:dyDescent="0.25">
      <c r="A177" s="23"/>
      <c r="B177" s="15"/>
      <c r="C177" s="11"/>
      <c r="D177" s="7" t="s">
        <v>29</v>
      </c>
      <c r="E177" s="42" t="s">
        <v>98</v>
      </c>
      <c r="F177" s="43">
        <v>150</v>
      </c>
      <c r="G177" s="43">
        <v>2.81</v>
      </c>
      <c r="H177" s="43">
        <v>7.43</v>
      </c>
      <c r="I177" s="43">
        <v>12.2</v>
      </c>
      <c r="J177" s="43">
        <v>146.80000000000001</v>
      </c>
      <c r="K177" s="44">
        <v>512</v>
      </c>
      <c r="L177" s="43">
        <v>13</v>
      </c>
    </row>
    <row r="178" spans="1:12" ht="15" x14ac:dyDescent="0.25">
      <c r="A178" s="23"/>
      <c r="B178" s="15"/>
      <c r="C178" s="11"/>
      <c r="D178" s="7" t="s">
        <v>30</v>
      </c>
      <c r="E178" s="42" t="s">
        <v>54</v>
      </c>
      <c r="F178" s="43">
        <v>200</v>
      </c>
      <c r="G178" s="43">
        <v>0.3</v>
      </c>
      <c r="H178" s="43">
        <v>0</v>
      </c>
      <c r="I178" s="43">
        <v>20.6</v>
      </c>
      <c r="J178" s="43">
        <v>36.01</v>
      </c>
      <c r="K178" s="44">
        <v>700</v>
      </c>
      <c r="L178" s="43">
        <v>13</v>
      </c>
    </row>
    <row r="179" spans="1:12" ht="15" x14ac:dyDescent="0.25">
      <c r="A179" s="23"/>
      <c r="B179" s="15"/>
      <c r="C179" s="11"/>
      <c r="D179" s="7" t="s">
        <v>31</v>
      </c>
      <c r="E179" s="42" t="s">
        <v>45</v>
      </c>
      <c r="F179" s="43">
        <v>40</v>
      </c>
      <c r="G179" s="43">
        <v>2.04</v>
      </c>
      <c r="H179" s="43">
        <v>0.24</v>
      </c>
      <c r="I179" s="43">
        <v>13.25</v>
      </c>
      <c r="J179" s="43">
        <v>60.26</v>
      </c>
      <c r="K179" s="44"/>
      <c r="L179" s="43">
        <v>5</v>
      </c>
    </row>
    <row r="180" spans="1:12" ht="15" x14ac:dyDescent="0.25">
      <c r="A180" s="23"/>
      <c r="B180" s="15"/>
      <c r="C180" s="11"/>
      <c r="D180" s="7" t="s">
        <v>32</v>
      </c>
      <c r="E180" s="42" t="s">
        <v>49</v>
      </c>
      <c r="F180" s="43">
        <v>30</v>
      </c>
      <c r="G180" s="43">
        <v>0.23</v>
      </c>
      <c r="H180" s="43">
        <v>0.4</v>
      </c>
      <c r="I180" s="43">
        <v>12.83</v>
      </c>
      <c r="J180" s="43">
        <v>76</v>
      </c>
      <c r="K180" s="44"/>
      <c r="L180" s="43">
        <v>4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SUM(F175:F182)</f>
        <v>720</v>
      </c>
      <c r="G183" s="19">
        <f>SUM(G175:G182)</f>
        <v>47.87</v>
      </c>
      <c r="H183" s="19">
        <f>SUM(H175:H182)</f>
        <v>39.799999999999997</v>
      </c>
      <c r="I183" s="19">
        <f>SUM(I175:I182)</f>
        <v>68.02</v>
      </c>
      <c r="J183" s="19">
        <f>SUM(J175:J182)</f>
        <v>638.99</v>
      </c>
      <c r="K183" s="25"/>
      <c r="L183" s="19">
        <f>SUM(L175:L182)</f>
        <v>102</v>
      </c>
    </row>
    <row r="184" spans="1:12" ht="15" x14ac:dyDescent="0.2">
      <c r="A184" s="29">
        <f>A167</f>
        <v>2</v>
      </c>
      <c r="B184" s="30">
        <f>B167</f>
        <v>5</v>
      </c>
      <c r="C184" s="59" t="s">
        <v>4</v>
      </c>
      <c r="D184" s="60"/>
      <c r="E184" s="31"/>
      <c r="F184" s="32">
        <f>F174+F183</f>
        <v>1300</v>
      </c>
      <c r="G184" s="32">
        <f>G174+G183</f>
        <v>58.989999999999995</v>
      </c>
      <c r="H184" s="32">
        <f>H174+H183</f>
        <v>62.64</v>
      </c>
      <c r="I184" s="32">
        <f>I174+I183</f>
        <v>153.32999999999998</v>
      </c>
      <c r="J184" s="32">
        <f>J174+J183</f>
        <v>1164.95</v>
      </c>
      <c r="K184" s="32"/>
      <c r="L184" s="32">
        <f>L174+L183</f>
        <v>204</v>
      </c>
    </row>
    <row r="185" spans="1:12" x14ac:dyDescent="0.2">
      <c r="A185" s="27"/>
      <c r="B185" s="28"/>
      <c r="C185" s="61" t="s">
        <v>5</v>
      </c>
      <c r="D185" s="61"/>
      <c r="E185" s="61"/>
      <c r="F185" s="34">
        <f>(F23+F40+F58+F76+F93+F111+F129+F147+F166+F184)/(IF(F23=0,0,1)+IF(F40=0,0,1)+IF(F58=0,0,1)+IF(F76=0,0,1)+IF(F93=0,0,1)+IF(F111=0,0,1)+IF(F129=0,0,1)+IF(F147=0,0,1)+IF(F166=0,0,1)+IF(F184=0,0,1))</f>
        <v>1277</v>
      </c>
      <c r="G185" s="34">
        <f>(G23+G40+G58+G76+G93+G111+G129+G147+G166+G184)/(IF(G23=0,0,1)+IF(G40=0,0,1)+IF(G58=0,0,1)+IF(G76=0,0,1)+IF(G93=0,0,1)+IF(G111=0,0,1)+IF(G129=0,0,1)+IF(G147=0,0,1)+IF(G166=0,0,1)+IF(G184=0,0,1))</f>
        <v>62.989999999999995</v>
      </c>
      <c r="H185" s="34">
        <f>(H23+H40+H58+H76+H93+H111+H129+H147+H166+H184)/(IF(H23=0,0,1)+IF(H40=0,0,1)+IF(H58=0,0,1)+IF(H76=0,0,1)+IF(H93=0,0,1)+IF(H111=0,0,1)+IF(H129=0,0,1)+IF(H147=0,0,1)+IF(H166=0,0,1)+IF(H184=0,0,1))</f>
        <v>56.797000000000004</v>
      </c>
      <c r="I185" s="34">
        <f>(I23+I40+I58+I76+I93+I111+I129+I147+I166+I184)/(IF(I23=0,0,1)+IF(I40=0,0,1)+IF(I58=0,0,1)+IF(I76=0,0,1)+IF(I93=0,0,1)+IF(I111=0,0,1)+IF(I129=0,0,1)+IF(I147=0,0,1)+IF(I166=0,0,1)+IF(I184=0,0,1))</f>
        <v>176.17500000000001</v>
      </c>
      <c r="J185" s="34">
        <f>(J23+J40+J58+J76+J93+J111+J129+J147+J166+J184)/(IF(J23=0,0,1)+IF(J40=0,0,1)+IF(J58=0,0,1)+IF(J76=0,0,1)+IF(J93=0,0,1)+IF(J111=0,0,1)+IF(J129=0,0,1)+IF(J147=0,0,1)+IF(J166=0,0,1)+IF(J184=0,0,1))</f>
        <v>1353.7470000000001</v>
      </c>
      <c r="K185" s="34"/>
      <c r="L185" s="34">
        <f>(L23+L40+L58+L76+L93+L111+L129+L147+L166+L184)/(IF(L23=0,0,1)+IF(L40=0,0,1)+IF(L58=0,0,1)+IF(L76=0,0,1)+IF(L93=0,0,1)+IF(L111=0,0,1)+IF(L129=0,0,1)+IF(L147=0,0,1)+IF(L166=0,0,1)+IF(L184=0,0,1))</f>
        <v>204</v>
      </c>
    </row>
  </sheetData>
  <mergeCells count="14">
    <mergeCell ref="C76:D76"/>
    <mergeCell ref="C93:D93"/>
    <mergeCell ref="C23:D23"/>
    <mergeCell ref="C185:E185"/>
    <mergeCell ref="C184:D184"/>
    <mergeCell ref="C111:D111"/>
    <mergeCell ref="C129:D129"/>
    <mergeCell ref="C147:D147"/>
    <mergeCell ref="C166:D166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2024-09-06T08:18:05Z</dcterms:modified>
</cp:coreProperties>
</file>